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13_ncr:1_{80C1873D-F59B-4D6F-AE9C-735C1B0F61B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eptiembre" sheetId="5" r:id="rId1"/>
  </sheets>
  <definedNames>
    <definedName name="_xlnm._FilterDatabase" localSheetId="0" hidden="1">Septiembre!$B$2:$M$390</definedName>
    <definedName name="_xlnm.Print_Area" localSheetId="0">Septiembre!$B$1:$K$390</definedName>
    <definedName name="_xlnm.Print_Titles" localSheetId="0">Septiembre!$1:$2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0" i="5" l="1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" i="5"/>
  <c r="J390" i="5" l="1"/>
  <c r="H390" i="5" l="1"/>
  <c r="I390" i="5"/>
  <c r="K374" i="5"/>
  <c r="K389" i="5"/>
  <c r="K77" i="5" l="1"/>
  <c r="K79" i="5"/>
  <c r="K78" i="5"/>
  <c r="K14" i="5"/>
  <c r="K60" i="5" l="1"/>
  <c r="K148" i="5"/>
  <c r="K164" i="5"/>
  <c r="K212" i="5"/>
  <c r="K228" i="5"/>
  <c r="K252" i="5"/>
  <c r="K260" i="5"/>
  <c r="K276" i="5"/>
  <c r="K339" i="5"/>
  <c r="K363" i="5"/>
  <c r="K373" i="5"/>
  <c r="K382" i="5"/>
  <c r="K15" i="5"/>
  <c r="K31" i="5"/>
  <c r="K114" i="5"/>
  <c r="K127" i="5"/>
  <c r="K275" i="5"/>
  <c r="K283" i="5"/>
  <c r="K307" i="5"/>
  <c r="K323" i="5"/>
  <c r="K330" i="5"/>
  <c r="K346" i="5"/>
  <c r="K362" i="5"/>
  <c r="K372" i="5"/>
  <c r="K381" i="5"/>
  <c r="K21" i="5"/>
  <c r="K29" i="5"/>
  <c r="K37" i="5"/>
  <c r="K41" i="5"/>
  <c r="K49" i="5"/>
  <c r="K84" i="5"/>
  <c r="K88" i="5"/>
  <c r="K100" i="5"/>
  <c r="K104" i="5"/>
  <c r="K112" i="5"/>
  <c r="K121" i="5"/>
  <c r="K133" i="5"/>
  <c r="K137" i="5"/>
  <c r="K145" i="5"/>
  <c r="K149" i="5"/>
  <c r="K153" i="5"/>
  <c r="K169" i="5"/>
  <c r="K177" i="5"/>
  <c r="K197" i="5"/>
  <c r="K201" i="5"/>
  <c r="K209" i="5"/>
  <c r="K213" i="5"/>
  <c r="K217" i="5"/>
  <c r="K245" i="5"/>
  <c r="K257" i="5"/>
  <c r="K281" i="5"/>
  <c r="K285" i="5"/>
  <c r="K289" i="5"/>
  <c r="K293" i="5"/>
  <c r="K297" i="5"/>
  <c r="K305" i="5"/>
  <c r="K317" i="5"/>
  <c r="K321" i="5"/>
  <c r="K328" i="5"/>
  <c r="K340" i="5"/>
  <c r="K360" i="5"/>
  <c r="K364" i="5"/>
  <c r="K375" i="5"/>
  <c r="K379" i="5"/>
  <c r="K386" i="5"/>
  <c r="K144" i="5"/>
  <c r="K192" i="5"/>
  <c r="K208" i="5"/>
  <c r="K280" i="5"/>
  <c r="K288" i="5"/>
  <c r="K327" i="5"/>
  <c r="K335" i="5"/>
  <c r="K343" i="5"/>
  <c r="K351" i="5"/>
  <c r="K359" i="5"/>
  <c r="K385" i="5"/>
  <c r="K51" i="5"/>
  <c r="K67" i="5"/>
  <c r="K75" i="5"/>
  <c r="K94" i="5"/>
  <c r="K259" i="5"/>
  <c r="K271" i="5"/>
  <c r="K303" i="5"/>
  <c r="K326" i="5"/>
  <c r="K334" i="5"/>
  <c r="K350" i="5"/>
  <c r="K377" i="5"/>
  <c r="K9" i="5"/>
  <c r="K26" i="5"/>
  <c r="K58" i="5"/>
  <c r="K70" i="5"/>
  <c r="K85" i="5"/>
  <c r="K89" i="5"/>
  <c r="K93" i="5"/>
  <c r="K109" i="5"/>
  <c r="K117" i="5"/>
  <c r="K122" i="5"/>
  <c r="K150" i="5"/>
  <c r="K162" i="5"/>
  <c r="K182" i="5"/>
  <c r="K210" i="5"/>
  <c r="K214" i="5"/>
  <c r="K262" i="5"/>
  <c r="K294" i="5"/>
  <c r="K353" i="5"/>
  <c r="K357" i="5"/>
  <c r="K365" i="5"/>
  <c r="K119" i="5"/>
  <c r="K134" i="5"/>
  <c r="K265" i="5"/>
  <c r="K344" i="5"/>
  <c r="K116" i="5"/>
  <c r="K240" i="5"/>
  <c r="K12" i="5"/>
  <c r="K45" i="5"/>
  <c r="K73" i="5"/>
  <c r="K128" i="5"/>
  <c r="K247" i="5"/>
  <c r="K255" i="5"/>
  <c r="K319" i="5"/>
  <c r="K358" i="5"/>
  <c r="K47" i="5"/>
  <c r="K63" i="5"/>
  <c r="K110" i="5"/>
  <c r="K309" i="5"/>
  <c r="K325" i="5"/>
  <c r="K30" i="5"/>
  <c r="K62" i="5"/>
  <c r="K268" i="5"/>
  <c r="K143" i="5"/>
  <c r="K270" i="5"/>
  <c r="K220" i="5"/>
  <c r="K5" i="5"/>
  <c r="K226" i="5"/>
  <c r="K338" i="5"/>
  <c r="K299" i="5"/>
  <c r="K243" i="5"/>
  <c r="K196" i="5"/>
  <c r="K180" i="5"/>
  <c r="K124" i="5"/>
  <c r="K355" i="5"/>
  <c r="K264" i="5"/>
  <c r="K232" i="5"/>
  <c r="K185" i="5"/>
  <c r="K65" i="5"/>
  <c r="K57" i="5"/>
  <c r="K25" i="5"/>
  <c r="K336" i="5"/>
  <c r="K332" i="5"/>
  <c r="K301" i="5"/>
  <c r="K253" i="5"/>
  <c r="K198" i="5"/>
  <c r="K154" i="5"/>
  <c r="K42" i="5"/>
  <c r="K370" i="5"/>
  <c r="K251" i="5"/>
  <c r="K91" i="5"/>
  <c r="K324" i="5"/>
  <c r="K308" i="5"/>
  <c r="K244" i="5"/>
  <c r="K229" i="5"/>
  <c r="K181" i="5"/>
  <c r="K165" i="5"/>
  <c r="K388" i="5"/>
  <c r="K378" i="5"/>
  <c r="K341" i="5"/>
  <c r="K333" i="5"/>
  <c r="K191" i="5"/>
  <c r="K159" i="5"/>
  <c r="K98" i="5"/>
  <c r="K82" i="5"/>
  <c r="K35" i="5"/>
  <c r="K19" i="5"/>
  <c r="K273" i="5"/>
  <c r="K337" i="5" l="1"/>
  <c r="K298" i="5"/>
  <c r="K282" i="5"/>
  <c r="K258" i="5"/>
  <c r="K234" i="5"/>
  <c r="K203" i="5"/>
  <c r="K171" i="5"/>
  <c r="K103" i="5"/>
  <c r="K95" i="5"/>
  <c r="K40" i="5"/>
  <c r="K32" i="5"/>
  <c r="K367" i="5"/>
  <c r="K384" i="5"/>
  <c r="K287" i="5"/>
  <c r="K369" i="5"/>
  <c r="K331" i="5"/>
  <c r="K300" i="5"/>
  <c r="K349" i="5"/>
  <c r="K318" i="5"/>
  <c r="K310" i="5"/>
  <c r="K302" i="5"/>
  <c r="K286" i="5"/>
  <c r="K278" i="5"/>
  <c r="K246" i="5"/>
  <c r="K238" i="5"/>
  <c r="K207" i="5"/>
  <c r="K175" i="5"/>
  <c r="K107" i="5"/>
  <c r="K72" i="5"/>
  <c r="K44" i="5"/>
  <c r="K28" i="5"/>
  <c r="K11" i="5"/>
  <c r="K292" i="5"/>
  <c r="K22" i="5"/>
  <c r="K295" i="5"/>
  <c r="K61" i="5"/>
  <c r="K380" i="5"/>
  <c r="K371" i="5"/>
  <c r="K361" i="5"/>
  <c r="K274" i="5"/>
  <c r="K139" i="5"/>
  <c r="K123" i="5"/>
  <c r="K322" i="5"/>
  <c r="K306" i="5"/>
  <c r="K111" i="5"/>
  <c r="K76" i="5"/>
  <c r="K64" i="5"/>
  <c r="K48" i="5"/>
  <c r="K16" i="5"/>
  <c r="K320" i="5"/>
  <c r="K304" i="5"/>
  <c r="K284" i="5"/>
  <c r="K105" i="5"/>
  <c r="K74" i="5"/>
  <c r="K46" i="5"/>
  <c r="K13" i="5"/>
  <c r="K356" i="5"/>
  <c r="K261" i="5"/>
  <c r="K230" i="5"/>
  <c r="K166" i="5"/>
  <c r="K138" i="5"/>
  <c r="K368" i="5"/>
  <c r="K342" i="5"/>
  <c r="K263" i="5"/>
  <c r="K347" i="5"/>
  <c r="K272" i="5"/>
  <c r="K256" i="5"/>
  <c r="K387" i="5"/>
  <c r="K345" i="5"/>
  <c r="K290" i="5"/>
  <c r="K219" i="5"/>
  <c r="K187" i="5"/>
  <c r="K155" i="5"/>
  <c r="K366" i="5"/>
  <c r="K311" i="5"/>
  <c r="K239" i="5"/>
  <c r="K224" i="5"/>
  <c r="K176" i="5"/>
  <c r="K160" i="5"/>
  <c r="K316" i="5"/>
  <c r="K178" i="5"/>
  <c r="K254" i="5"/>
  <c r="K223" i="5"/>
  <c r="K314" i="5"/>
  <c r="K108" i="5"/>
  <c r="K354" i="5"/>
  <c r="K329" i="5"/>
  <c r="K352" i="5"/>
  <c r="K10" i="5"/>
  <c r="K27" i="5"/>
  <c r="K43" i="5"/>
  <c r="K59" i="5"/>
  <c r="K71" i="5"/>
  <c r="K90" i="5"/>
  <c r="K106" i="5"/>
  <c r="K120" i="5"/>
  <c r="K135" i="5"/>
  <c r="K151" i="5"/>
  <c r="K167" i="5"/>
  <c r="K183" i="5"/>
  <c r="K199" i="5"/>
  <c r="K215" i="5"/>
  <c r="K53" i="5"/>
  <c r="K376" i="5"/>
  <c r="K267" i="5"/>
  <c r="K269" i="5"/>
  <c r="K279" i="5"/>
  <c r="K315" i="5"/>
  <c r="K7" i="5"/>
  <c r="K136" i="5"/>
  <c r="K291" i="5"/>
  <c r="K249" i="5"/>
  <c r="K313" i="5"/>
  <c r="K92" i="5"/>
  <c r="K248" i="5"/>
  <c r="K312" i="5"/>
  <c r="K140" i="5"/>
  <c r="K172" i="5"/>
  <c r="K204" i="5"/>
  <c r="K235" i="5"/>
  <c r="K39" i="5"/>
  <c r="K86" i="5"/>
  <c r="K131" i="5"/>
  <c r="K163" i="5"/>
  <c r="K195" i="5"/>
  <c r="K227" i="5"/>
  <c r="K80" i="5"/>
  <c r="K141" i="5"/>
  <c r="K205" i="5"/>
  <c r="K99" i="5"/>
  <c r="K152" i="5"/>
  <c r="K184" i="5"/>
  <c r="K216" i="5"/>
  <c r="K38" i="5"/>
  <c r="K54" i="5"/>
  <c r="K101" i="5"/>
  <c r="K130" i="5"/>
  <c r="K146" i="5"/>
  <c r="K194" i="5"/>
  <c r="K241" i="5"/>
  <c r="K383" i="5"/>
  <c r="K296" i="5"/>
  <c r="K156" i="5"/>
  <c r="K188" i="5"/>
  <c r="K4" i="5"/>
  <c r="K23" i="5"/>
  <c r="K55" i="5"/>
  <c r="K102" i="5"/>
  <c r="K118" i="5"/>
  <c r="K147" i="5"/>
  <c r="K179" i="5"/>
  <c r="K211" i="5"/>
  <c r="K242" i="5"/>
  <c r="K173" i="5"/>
  <c r="K236" i="5"/>
  <c r="K68" i="5"/>
  <c r="K277" i="5"/>
  <c r="K250" i="5"/>
  <c r="K266" i="5"/>
  <c r="K33" i="5"/>
  <c r="K96" i="5"/>
  <c r="K125" i="5"/>
  <c r="K157" i="5"/>
  <c r="K189" i="5"/>
  <c r="K20" i="5"/>
  <c r="K52" i="5"/>
  <c r="K83" i="5"/>
  <c r="K115" i="5"/>
  <c r="K18" i="5"/>
  <c r="K34" i="5"/>
  <c r="K50" i="5"/>
  <c r="K66" i="5"/>
  <c r="K81" i="5"/>
  <c r="K97" i="5"/>
  <c r="K113" i="5"/>
  <c r="K126" i="5"/>
  <c r="K142" i="5"/>
  <c r="K158" i="5"/>
  <c r="K174" i="5"/>
  <c r="K190" i="5"/>
  <c r="K206" i="5"/>
  <c r="K222" i="5"/>
  <c r="K237" i="5"/>
  <c r="K348" i="5"/>
  <c r="K17" i="5"/>
  <c r="K69" i="5"/>
  <c r="K129" i="5"/>
  <c r="K161" i="5"/>
  <c r="K193" i="5"/>
  <c r="K225" i="5"/>
  <c r="K24" i="5"/>
  <c r="K56" i="5"/>
  <c r="K87" i="5"/>
  <c r="K3" i="5"/>
  <c r="K221" i="5"/>
  <c r="K168" i="5"/>
  <c r="K200" i="5"/>
  <c r="K231" i="5"/>
  <c r="K170" i="5"/>
  <c r="K186" i="5"/>
  <c r="K202" i="5"/>
  <c r="K218" i="5"/>
  <c r="K233" i="5"/>
  <c r="K36" i="5"/>
  <c r="K132" i="5"/>
  <c r="K6" i="5"/>
  <c r="K8" i="5"/>
  <c r="K390" i="5" l="1"/>
</calcChain>
</file>

<file path=xl/sharedStrings.xml><?xml version="1.0" encoding="utf-8"?>
<sst xmlns="http://schemas.openxmlformats.org/spreadsheetml/2006/main" count="1947" uniqueCount="757">
  <si>
    <t>PROVINCIA</t>
  </si>
  <si>
    <t>MUNICIPIO</t>
  </si>
  <si>
    <t>CUIT</t>
  </si>
  <si>
    <t>RAZON SOCIAL</t>
  </si>
  <si>
    <t>LINEA</t>
  </si>
  <si>
    <t>SISTAU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</si>
  <si>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</si>
  <si>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</si>
  <si>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</si>
  <si>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</si>
  <si>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</si>
  <si>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</si>
  <si>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</si>
  <si>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</si>
  <si>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</si>
  <si>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</si>
  <si>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</si>
  <si>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</si>
  <si>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</si>
  <si>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</si>
  <si>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</si>
  <si>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</si>
  <si>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</si>
  <si>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</si>
  <si>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</si>
  <si>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</si>
  <si>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</si>
  <si>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</si>
  <si>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</si>
  <si>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</si>
  <si>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</si>
  <si>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</si>
  <si>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</si>
  <si>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</si>
  <si>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</si>
  <si>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</si>
  <si>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</si>
  <si>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</si>
  <si>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</si>
  <si>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</si>
  <si>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</si>
  <si>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</si>
  <si>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</si>
  <si>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</si>
  <si>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</si>
  <si>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</si>
  <si>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</si>
  <si>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</si>
  <si>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</si>
  <si>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</si>
  <si>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</si>
  <si>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</si>
  <si>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</si>
  <si>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</si>
  <si>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</si>
  <si>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</si>
  <si>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</si>
  <si>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</si>
  <si>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</si>
  <si>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</si>
  <si>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</si>
  <si>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</si>
  <si>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</si>
  <si>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</si>
  <si>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</si>
  <si>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</si>
  <si>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</si>
  <si>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</si>
  <si>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</si>
  <si>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</si>
  <si>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</si>
  <si>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</si>
  <si>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</si>
  <si>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</si>
  <si>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</si>
  <si>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</si>
  <si>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</si>
  <si>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</si>
  <si>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</si>
  <si>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</si>
  <si>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</si>
  <si>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</si>
  <si>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</si>
  <si>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</si>
  <si>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</si>
  <si>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</si>
  <si>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</si>
  <si>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</si>
  <si>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</si>
  <si>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</si>
  <si>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</si>
  <si>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</si>
  <si>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</si>
  <si>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</si>
  <si>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</si>
  <si>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</si>
  <si>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</si>
  <si>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</si>
  <si>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</si>
  <si>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</si>
  <si>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</si>
  <si>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</si>
  <si>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</si>
  <si>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</si>
  <si>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</si>
  <si>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</si>
  <si>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</si>
  <si>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</si>
  <si>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</si>
  <si>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</si>
  <si>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</si>
  <si>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</si>
  <si>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</si>
  <si>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</si>
  <si>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</si>
  <si>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</si>
  <si>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</si>
  <si>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</si>
  <si>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</si>
  <si>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</si>
  <si>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</si>
  <si>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</si>
  <si>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</si>
  <si>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</si>
  <si>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</si>
  <si>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</si>
  <si>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</si>
  <si>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</si>
  <si>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</si>
  <si>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</si>
  <si>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</si>
  <si>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</si>
  <si>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</si>
  <si>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</si>
  <si>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</si>
  <si>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</si>
  <si>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</si>
  <si>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</si>
  <si>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</si>
  <si>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</si>
  <si>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</si>
  <si>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</si>
  <si>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</si>
  <si>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</si>
  <si>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</si>
  <si>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</si>
  <si>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</si>
  <si>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</si>
  <si>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</si>
  <si>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</si>
  <si>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</si>
  <si>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</si>
  <si>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</si>
  <si>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</si>
  <si>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</si>
  <si>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</si>
  <si>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</si>
  <si>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</si>
  <si>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</si>
  <si>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</si>
  <si>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</si>
  <si>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</si>
  <si>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</si>
  <si>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</si>
  <si>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</si>
  <si>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</si>
  <si>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</si>
  <si>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</si>
  <si>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</si>
  <si>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</si>
  <si>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</si>
  <si>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</si>
  <si>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</si>
  <si>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</si>
  <si>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</si>
  <si>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</si>
  <si>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</si>
  <si>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</si>
  <si>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</si>
  <si>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</si>
  <si>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</si>
  <si>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</si>
  <si>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</si>
  <si>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</si>
  <si>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</si>
  <si>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</si>
  <si>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</si>
  <si>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</si>
  <si>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</si>
  <si>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</si>
  <si>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</si>
  <si>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</si>
  <si>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</si>
  <si>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</si>
  <si>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</si>
  <si>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</si>
  <si>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</si>
  <si>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</si>
  <si>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</si>
  <si>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</si>
  <si>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</si>
  <si>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</si>
  <si>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</si>
  <si>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</si>
  <si>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</si>
  <si>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</si>
  <si>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</si>
  <si>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</si>
  <si>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</si>
  <si>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</si>
  <si>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</si>
  <si>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</si>
  <si>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</si>
  <si>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</si>
  <si>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</si>
  <si>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</si>
  <si>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</si>
  <si>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</si>
  <si>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</si>
  <si>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</si>
  <si>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</si>
  <si>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</si>
  <si>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</si>
  <si>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</si>
  <si>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</si>
  <si>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</si>
  <si>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</si>
  <si>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</si>
  <si>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</si>
  <si>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</si>
  <si>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</si>
  <si>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</si>
  <si>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</si>
  <si>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</si>
  <si>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</si>
  <si>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</si>
  <si>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</si>
  <si>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</si>
  <si>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</si>
  <si>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</si>
  <si>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</si>
  <si>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</si>
  <si>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</si>
  <si>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</si>
  <si>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</si>
  <si>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</si>
  <si>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</si>
  <si>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</si>
  <si>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</si>
  <si>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</si>
  <si>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</si>
  <si>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</si>
  <si>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</si>
  <si>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</si>
  <si>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</si>
  <si>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</si>
  <si>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</si>
  <si>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</si>
  <si>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</si>
  <si>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</si>
  <si>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</si>
  <si>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</si>
  <si>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</si>
  <si>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</si>
  <si>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</si>
  <si>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</si>
  <si>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</si>
  <si>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</si>
  <si>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</si>
  <si>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</si>
  <si>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</si>
  <si>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</si>
  <si>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</si>
  <si>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</si>
  <si>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</si>
  <si>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</si>
  <si>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</si>
  <si>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</si>
  <si>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</si>
  <si>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</si>
  <si>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</si>
  <si>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</si>
  <si>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</si>
  <si>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</si>
  <si>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</si>
  <si>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</si>
  <si>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</si>
  <si>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</si>
  <si>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</si>
  <si>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</si>
  <si>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</si>
  <si>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</si>
  <si>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</si>
  <si>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</si>
  <si>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</si>
  <si>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</si>
  <si>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</si>
  <si>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</si>
  <si>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</si>
  <si>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</si>
  <si>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</si>
  <si>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</si>
  <si>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</si>
  <si>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</si>
  <si>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</si>
  <si>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</si>
  <si>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</si>
  <si>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</si>
  <si>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</si>
  <si>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</si>
  <si>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</si>
  <si>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</si>
  <si>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</si>
  <si>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</si>
  <si>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</si>
  <si>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</si>
  <si>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</si>
  <si>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</si>
  <si>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</si>
  <si>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</si>
  <si>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</si>
  <si>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</si>
  <si>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</si>
  <si>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</si>
  <si>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</si>
  <si>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</si>
  <si>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</si>
  <si>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</si>
  <si>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</si>
  <si>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</si>
  <si>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</si>
  <si>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</si>
  <si>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</si>
  <si>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</si>
  <si>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</si>
  <si>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</si>
  <si>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</si>
  <si>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</si>
  <si>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</si>
  <si>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</si>
  <si>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</si>
  <si>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</si>
  <si>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</si>
  <si>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</si>
  <si>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</si>
  <si>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</si>
  <si>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</si>
  <si>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</si>
  <si>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</si>
  <si>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</si>
  <si>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</si>
  <si>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</si>
  <si>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</si>
  <si>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</si>
  <si>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</si>
  <si>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</si>
  <si>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</si>
  <si>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</si>
  <si>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</si>
  <si>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</si>
  <si>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</si>
  <si>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</si>
  <si>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</si>
  <si>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</si>
  <si>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</si>
  <si>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</si>
  <si>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</si>
  <si>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</si>
  <si>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</si>
  <si>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</si>
  <si>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</si>
  <si>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</si>
  <si>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</si>
  <si>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</si>
  <si>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</si>
  <si>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</si>
  <si>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</si>
  <si>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</si>
  <si>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</si>
  <si>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</si>
  <si>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</si>
  <si>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</si>
  <si>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</si>
  <si>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</si>
  <si>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</si>
  <si>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</si>
  <si>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</si>
  <si>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</si>
  <si>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</si>
  <si>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</si>
  <si>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</si>
  <si>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</si>
  <si>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</si>
  <si>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</si>
  <si>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</si>
  <si>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</si>
  <si>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</si>
  <si>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</si>
  <si>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</si>
  <si>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</si>
  <si>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</si>
  <si>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</si>
  <si>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</si>
  <si>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</si>
  <si>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</si>
  <si>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</si>
  <si>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</si>
  <si>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</si>
  <si>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</si>
  <si>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</si>
  <si>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</si>
  <si>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</si>
  <si>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</si>
  <si>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</si>
  <si>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</si>
  <si>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</si>
  <si>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</si>
  <si>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</si>
  <si>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</si>
  <si>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</si>
  <si>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</si>
  <si>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</si>
  <si>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</si>
  <si>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</si>
  <si>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</si>
  <si>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</si>
  <si>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</si>
  <si>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</si>
  <si>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</si>
  <si>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</si>
  <si>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</si>
  <si>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</si>
  <si>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</si>
  <si>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</si>
  <si>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</si>
  <si>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</si>
  <si>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</si>
  <si>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</si>
  <si>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</si>
  <si>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</si>
  <si>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</si>
  <si>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</si>
  <si>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</si>
  <si>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</si>
  <si>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</si>
  <si>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</si>
  <si>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</si>
  <si>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</si>
  <si>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</si>
  <si>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</si>
  <si>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</si>
  <si>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</si>
  <si>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</si>
  <si>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</si>
  <si>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</si>
  <si>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</si>
  <si>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</si>
  <si>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</si>
  <si>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</si>
  <si>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</si>
  <si>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</si>
  <si>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</si>
  <si>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</si>
  <si>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</si>
  <si>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</si>
  <si>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</si>
  <si>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</si>
  <si>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</si>
  <si>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</si>
  <si>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</si>
  <si>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</si>
  <si>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</si>
  <si>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</si>
  <si>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</si>
  <si>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</si>
  <si>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</si>
  <si>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</si>
  <si>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</si>
  <si>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</si>
  <si>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</si>
  <si>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</si>
  <si>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</si>
  <si>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</si>
  <si>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</si>
  <si>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</si>
  <si>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</si>
  <si>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</si>
  <si>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</si>
  <si>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</si>
  <si>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</si>
  <si>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</si>
  <si>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</si>
  <si>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</si>
  <si>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</si>
  <si>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</si>
  <si>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</si>
  <si>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</si>
  <si>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</si>
  <si>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</si>
  <si>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</si>
  <si>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</si>
  <si>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</si>
  <si>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</si>
  <si>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</si>
  <si>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</si>
  <si>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</si>
  <si>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</si>
  <si>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</si>
  <si>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</si>
  <si>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</si>
  <si>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</si>
  <si>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</si>
  <si>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</si>
  <si>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</si>
  <si>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</si>
  <si>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</si>
  <si>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</si>
  <si>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</si>
  <si>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</si>
  <si>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</si>
  <si>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</si>
  <si>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</si>
  <si>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</si>
  <si>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</si>
  <si>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</si>
  <si>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</si>
  <si>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</si>
  <si>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</si>
  <si>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</si>
  <si>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</si>
  <si>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</si>
  <si>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</si>
  <si>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</si>
  <si>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</si>
  <si>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</si>
  <si>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</si>
  <si>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</si>
  <si>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</si>
  <si>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</si>
  <si>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</si>
  <si>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</si>
  <si>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</si>
  <si>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</si>
  <si>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</si>
  <si>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</si>
  <si>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</si>
  <si>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</si>
  <si>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</si>
  <si>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</si>
  <si>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</si>
  <si>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</si>
  <si>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</si>
  <si>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</si>
  <si>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</si>
  <si>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</si>
  <si>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</si>
  <si>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</si>
  <si>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</si>
  <si>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</si>
  <si>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</si>
  <si>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</si>
  <si>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</si>
  <si>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</si>
  <si>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</si>
  <si>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</si>
  <si>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</si>
  <si>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</si>
  <si>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</si>
  <si>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</si>
  <si>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</si>
  <si>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</si>
  <si>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</si>
  <si>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</si>
  <si>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</si>
  <si>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</si>
  <si>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</si>
  <si>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</si>
  <si>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</si>
  <si>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</si>
  <si>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</si>
  <si>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</si>
  <si>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</si>
  <si>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</si>
  <si>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</si>
  <si>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</si>
  <si>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</si>
  <si>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</si>
  <si>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</si>
  <si>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</si>
  <si>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</si>
  <si>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</si>
  <si>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</si>
  <si>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</si>
  <si>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</si>
  <si>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</si>
  <si>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</si>
  <si>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</si>
  <si>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</si>
  <si>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</si>
  <si>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</si>
  <si>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</si>
  <si>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</si>
  <si>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</si>
  <si>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</si>
  <si>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</si>
  <si>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</si>
  <si>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</si>
  <si>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</si>
  <si>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</si>
  <si>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</si>
  <si>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</si>
  <si>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</si>
  <si>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</si>
  <si>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</si>
  <si>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</si>
  <si>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</si>
  <si>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</si>
  <si>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</si>
  <si>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</si>
  <si>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</si>
  <si>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</si>
  <si>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</si>
  <si>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</si>
  <si>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</si>
  <si>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</si>
  <si>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</si>
  <si>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</si>
  <si>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</si>
  <si>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</si>
  <si>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</si>
  <si>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</si>
  <si>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</si>
  <si>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</si>
  <si>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</si>
  <si>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</si>
  <si>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</si>
  <si>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</si>
  <si>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</si>
  <si>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</si>
  <si>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</si>
  <si>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</si>
  <si>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</si>
  <si>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</si>
  <si>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</si>
  <si>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</si>
  <si>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</si>
  <si>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</si>
  <si>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</si>
  <si>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</si>
  <si>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</si>
  <si>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</si>
  <si>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</si>
  <si>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</si>
  <si>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</si>
  <si>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</si>
  <si>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</si>
  <si>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</si>
  <si>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</si>
  <si>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</si>
  <si>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</si>
  <si>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</si>
  <si>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</si>
  <si>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</si>
  <si>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</si>
  <si>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</si>
  <si>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</si>
  <si>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</si>
  <si>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</si>
  <si>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</si>
  <si>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</si>
  <si>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</si>
  <si>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</si>
  <si>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</si>
  <si>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</si>
  <si>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</si>
  <si>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</si>
  <si>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</si>
  <si>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</si>
  <si>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</si>
  <si>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</si>
  <si>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</si>
  <si>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</si>
  <si>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</si>
  <si>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</si>
  <si>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</si>
  <si>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</si>
  <si>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</si>
  <si>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</si>
  <si>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</si>
  <si>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</si>
  <si>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</si>
  <si>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</si>
  <si>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</si>
  <si>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</si>
  <si>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</si>
  <si>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</si>
  <si>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</si>
  <si>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</si>
  <si>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</si>
  <si>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</si>
  <si>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</si>
  <si>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</si>
  <si>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</si>
  <si>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</si>
  <si>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</si>
  <si>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</si>
  <si>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</si>
  <si>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</si>
  <si>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</si>
  <si>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</si>
  <si>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</si>
  <si>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</si>
  <si>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</si>
  <si>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</si>
  <si>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</si>
  <si>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</si>
  <si>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</si>
  <si>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</si>
  <si>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</si>
  <si>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</si>
  <si>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</si>
  <si>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</si>
  <si>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</si>
  <si>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</si>
  <si>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</si>
  <si>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</si>
  <si>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</si>
  <si>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</si>
  <si>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</si>
  <si>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</si>
  <si>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</si>
  <si>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</si>
  <si>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</si>
  <si>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</si>
  <si>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</si>
  <si>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</si>
  <si>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</si>
  <si>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</si>
  <si>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</si>
  <si>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</si>
  <si>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</si>
  <si>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</si>
  <si>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</si>
  <si>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</si>
  <si>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</si>
  <si>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</si>
  <si>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</si>
  <si>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</si>
  <si>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RCC GT</t>
  </si>
  <si>
    <t>30-71691692-4</t>
  </si>
  <si>
    <t>ROSARIO GUARANI SA</t>
  </si>
  <si>
    <t>145</t>
  </si>
  <si>
    <t>conca</t>
  </si>
  <si>
    <t>Pagos compensaciones AMBA por línea del mes de Septiembre de 2021</t>
  </si>
  <si>
    <t>PELP</t>
  </si>
  <si>
    <t xml:space="preserve">501 </t>
  </si>
  <si>
    <t xml:space="preserve">502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</si>
</sst>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/>
    <xf numFmtId="9" fontId="0" fillId="0" borderId="0" xfId="1" applyFont="1"/>
    <xf numFmtId="164" fontId="0" fillId="0" borderId="0" xfId="2" applyFont="1" applyFill="1"/>
    <xf numFmtId="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3" fillId="0" borderId="0" xfId="0" applyFont="1"/>
    <xf numFmtId="14" fontId="3" fillId="0" borderId="0" xfId="0" applyNumberFormat="1" applyFont="1"/>
    <xf numFmtId="4" fontId="0" fillId="0" borderId="1" xfId="2" applyNumberFormat="1" applyFont="1" applyFill="1" applyBorder="1"/>
    <xf numFmtId="4" fontId="0" fillId="0" borderId="0" xfId="0" applyNumberFormat="1" applyAlignment="1">
      <alignment wrapText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58"/>
  <sheetViews>
    <sheetView tabSelected="1" topLeftCell="B1" zoomScale="90" zoomScaleNormal="90" workbookViewId="0">
      <selection activeCell="B1" sqref="B1"/>
    </sheetView>
  </sheetViews>
  <sheetFormatPr baseColWidth="10" defaultRowHeight="15" x14ac:dyDescent="0.25"/>
  <cols>
    <col min="1" max="1" width="11.42578125" hidden="1" customWidth="1"/>
    <col min="2" max="2" width="15.5703125" bestFit="1" customWidth="1"/>
    <col min="3" max="3" width="20.5703125" customWidth="1"/>
    <col min="4" max="4" width="14.5703125" customWidth="1"/>
    <col min="5" max="5" width="61" customWidth="1"/>
    <col min="6" max="6" width="10.7109375" style="2" bestFit="1" customWidth="1"/>
    <col min="7" max="7" width="14.28515625" bestFit="1" customWidth="1"/>
    <col min="8" max="8" width="14.28515625" customWidth="1"/>
    <col min="9" max="9" width="16.42578125" bestFit="1" customWidth="1"/>
    <col min="10" max="10" width="19.140625" customWidth="1"/>
    <col min="11" max="11" width="17.42578125" bestFit="1" customWidth="1"/>
  </cols>
  <sheetData>
    <row r="1" spans="1:13" x14ac:dyDescent="0.25">
      <c r="B1" s="12" t="s">
        <v>753</v>
      </c>
      <c r="K1" s="13"/>
    </row>
    <row r="2" spans="1:13" s="1" customFormat="1" x14ac:dyDescent="0.25">
      <c r="A2" s="1" t="s">
        <v>752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754</v>
      </c>
      <c r="I2" s="7" t="s">
        <v>748</v>
      </c>
      <c r="J2" s="7" t="s">
        <v>6</v>
      </c>
      <c r="K2" s="7" t="s">
        <v>743</v>
      </c>
    </row>
    <row r="3" spans="1:13" x14ac:dyDescent="0.25">
      <c r="A3" t="str">
        <f>CONCATENATE(B3,C3,D3,F3)</f>
        <v>BUENOS AIRESALMIRANTE BROWN30-64701983-4AB515</v>
      </c>
      <c r="B3" s="8" t="s">
        <v>7</v>
      </c>
      <c r="C3" s="8" t="s">
        <v>8</v>
      </c>
      <c r="D3" s="8" t="s">
        <v>11</v>
      </c>
      <c r="E3" s="8" t="s">
        <v>12</v>
      </c>
      <c r="F3" s="9" t="s">
        <v>13</v>
      </c>
      <c r="G3" s="10">
        <v>0</v>
      </c>
      <c r="H3" s="10">
        <v>0</v>
      </c>
      <c r="I3" s="14">
        <v>3827286.063400907</v>
      </c>
      <c r="J3" s="10">
        <v>14946774.878689537</v>
      </c>
      <c r="K3" s="11">
        <f t="shared" ref="K3:K66" si="0">+SUM(G3:J3)</f>
        <v>18774060.942090444</v>
      </c>
    </row>
    <row r="4" spans="1:13" x14ac:dyDescent="0.25">
      <c r="A4" t="str">
        <f t="shared" ref="A4:A67" si="1">CONCATENATE(B4,C4,D4,F4)</f>
        <v>BUENOS AIRESALMIRANTE BROWN30-65080001-6AB505</v>
      </c>
      <c r="B4" s="8" t="s">
        <v>7</v>
      </c>
      <c r="C4" s="8" t="s">
        <v>8</v>
      </c>
      <c r="D4" s="8" t="s">
        <v>372</v>
      </c>
      <c r="E4" s="8" t="s">
        <v>373</v>
      </c>
      <c r="F4" s="9" t="s">
        <v>734</v>
      </c>
      <c r="G4" s="10">
        <v>0</v>
      </c>
      <c r="H4" s="10">
        <v>0</v>
      </c>
      <c r="I4" s="14">
        <v>6709862.1359767811</v>
      </c>
      <c r="J4" s="10">
        <v>16690751.21308768</v>
      </c>
      <c r="K4" s="11">
        <f t="shared" si="0"/>
        <v>23400613.349064462</v>
      </c>
    </row>
    <row r="5" spans="1:13" x14ac:dyDescent="0.25">
      <c r="A5" t="str">
        <f t="shared" si="1"/>
        <v>BUENOS AIRESALMIRANTE BROWN30-65080001-6AB506</v>
      </c>
      <c r="B5" s="8" t="s">
        <v>7</v>
      </c>
      <c r="C5" s="8" t="s">
        <v>8</v>
      </c>
      <c r="D5" s="8" t="s">
        <v>372</v>
      </c>
      <c r="E5" s="8" t="s">
        <v>373</v>
      </c>
      <c r="F5" s="9" t="s">
        <v>732</v>
      </c>
      <c r="G5" s="10">
        <v>0</v>
      </c>
      <c r="H5" s="10">
        <v>0</v>
      </c>
      <c r="I5" s="14">
        <v>6411516.0624228502</v>
      </c>
      <c r="J5" s="10">
        <v>25341278.070290912</v>
      </c>
      <c r="K5" s="11">
        <f t="shared" si="0"/>
        <v>31752794.132713761</v>
      </c>
      <c r="M5" s="5"/>
    </row>
    <row r="6" spans="1:13" x14ac:dyDescent="0.25">
      <c r="A6" t="str">
        <f t="shared" si="1"/>
        <v>BUENOS AIRESALMIRANTE BROWN30-65080001-6AB521</v>
      </c>
      <c r="B6" s="8" t="s">
        <v>7</v>
      </c>
      <c r="C6" s="8" t="s">
        <v>8</v>
      </c>
      <c r="D6" s="8" t="s">
        <v>372</v>
      </c>
      <c r="E6" s="8" t="s">
        <v>373</v>
      </c>
      <c r="F6" s="9" t="s">
        <v>733</v>
      </c>
      <c r="G6" s="10">
        <v>0</v>
      </c>
      <c r="H6" s="10">
        <v>0</v>
      </c>
      <c r="I6" s="14">
        <v>555364.36355891859</v>
      </c>
      <c r="J6" s="10">
        <v>1583550.8932080776</v>
      </c>
      <c r="K6" s="11">
        <f t="shared" si="0"/>
        <v>2138915.2567669963</v>
      </c>
    </row>
    <row r="7" spans="1:13" x14ac:dyDescent="0.25">
      <c r="A7" t="str">
        <f t="shared" si="1"/>
        <v>BUENOS AIRESALMIRANTE BROWN30-68586179-4AB501</v>
      </c>
      <c r="B7" s="8" t="s">
        <v>7</v>
      </c>
      <c r="C7" s="8" t="s">
        <v>8</v>
      </c>
      <c r="D7" s="8" t="s">
        <v>14</v>
      </c>
      <c r="E7" s="8" t="s">
        <v>15</v>
      </c>
      <c r="F7" s="9" t="s">
        <v>16</v>
      </c>
      <c r="G7" s="10">
        <v>0</v>
      </c>
      <c r="H7" s="10">
        <v>0</v>
      </c>
      <c r="I7" s="14">
        <v>8508845.9970867392</v>
      </c>
      <c r="J7" s="10">
        <v>32303852.245496888</v>
      </c>
      <c r="K7" s="11">
        <f t="shared" si="0"/>
        <v>40812698.242583625</v>
      </c>
    </row>
    <row r="8" spans="1:13" x14ac:dyDescent="0.25">
      <c r="A8" t="str">
        <f t="shared" si="1"/>
        <v>BUENOS AIRESALMIRANTE BROWN33-54634565-9AB510</v>
      </c>
      <c r="B8" s="8" t="s">
        <v>7</v>
      </c>
      <c r="C8" s="8" t="s">
        <v>8</v>
      </c>
      <c r="D8" s="8" t="s">
        <v>17</v>
      </c>
      <c r="E8" s="8" t="s">
        <v>18</v>
      </c>
      <c r="F8" s="9" t="s">
        <v>19</v>
      </c>
      <c r="G8" s="10">
        <v>0</v>
      </c>
      <c r="H8" s="10">
        <v>0</v>
      </c>
      <c r="I8" s="14">
        <v>1906568.8661665248</v>
      </c>
      <c r="J8" s="10">
        <v>4648057.5429278305</v>
      </c>
      <c r="K8" s="11">
        <f t="shared" si="0"/>
        <v>6554626.4090943551</v>
      </c>
    </row>
    <row r="9" spans="1:13" ht="30" x14ac:dyDescent="0.25">
      <c r="A9" t="str">
        <f t="shared" si="1"/>
        <v>BUENOS AIRESALMIRANTE BROWN30-71596259-0AB514</v>
      </c>
      <c r="B9" s="8" t="s">
        <v>7</v>
      </c>
      <c r="C9" s="8" t="s">
        <v>8</v>
      </c>
      <c r="D9" s="8" t="s">
        <v>735</v>
      </c>
      <c r="E9" s="8" t="s">
        <v>736</v>
      </c>
      <c r="F9" s="9" t="s">
        <v>22</v>
      </c>
      <c r="G9" s="10">
        <v>0</v>
      </c>
      <c r="H9" s="10">
        <v>0</v>
      </c>
      <c r="I9" s="14">
        <v>7081076.654141712</v>
      </c>
      <c r="J9" s="10">
        <v>25130470.003178202</v>
      </c>
      <c r="K9" s="11">
        <f t="shared" si="0"/>
        <v>32211546.657319915</v>
      </c>
    </row>
    <row r="10" spans="1:13" x14ac:dyDescent="0.25">
      <c r="A10" t="str">
        <f t="shared" si="1"/>
        <v>BUENOS AIRESAVELLANEDA33-54661071-9AV570</v>
      </c>
      <c r="B10" s="8" t="s">
        <v>7</v>
      </c>
      <c r="C10" s="8" t="s">
        <v>23</v>
      </c>
      <c r="D10" s="8" t="s">
        <v>20</v>
      </c>
      <c r="E10" s="8" t="s">
        <v>21</v>
      </c>
      <c r="F10" s="9" t="s">
        <v>24</v>
      </c>
      <c r="G10" s="10">
        <v>0</v>
      </c>
      <c r="H10" s="10">
        <v>0</v>
      </c>
      <c r="I10" s="14">
        <v>5132355.4870864218</v>
      </c>
      <c r="J10" s="10">
        <v>16439403.834130736</v>
      </c>
      <c r="K10" s="11">
        <f t="shared" si="0"/>
        <v>21571759.321217157</v>
      </c>
    </row>
    <row r="11" spans="1:13" x14ac:dyDescent="0.25">
      <c r="A11" t="str">
        <f t="shared" si="1"/>
        <v>BUENOS AIRESBERAZATEGUI30-52276217-9BE603</v>
      </c>
      <c r="B11" s="8" t="s">
        <v>7</v>
      </c>
      <c r="C11" s="8" t="s">
        <v>25</v>
      </c>
      <c r="D11" s="8" t="s">
        <v>26</v>
      </c>
      <c r="E11" s="8" t="s">
        <v>27</v>
      </c>
      <c r="F11" s="9" t="s">
        <v>28</v>
      </c>
      <c r="G11" s="10">
        <v>0</v>
      </c>
      <c r="H11" s="10">
        <v>0</v>
      </c>
      <c r="I11" s="14">
        <v>8482539.0072409995</v>
      </c>
      <c r="J11" s="10">
        <v>25166145.759727489</v>
      </c>
      <c r="K11" s="11">
        <f t="shared" si="0"/>
        <v>33648684.766968489</v>
      </c>
    </row>
    <row r="12" spans="1:13" x14ac:dyDescent="0.25">
      <c r="A12" t="str">
        <f t="shared" si="1"/>
        <v>BUENOS AIRESBERAZATEGUI30-52276217-9BE619</v>
      </c>
      <c r="B12" s="8" t="s">
        <v>7</v>
      </c>
      <c r="C12" s="8" t="s">
        <v>25</v>
      </c>
      <c r="D12" s="8" t="s">
        <v>26</v>
      </c>
      <c r="E12" s="8" t="s">
        <v>27</v>
      </c>
      <c r="F12" s="9" t="s">
        <v>29</v>
      </c>
      <c r="G12" s="10">
        <v>0</v>
      </c>
      <c r="H12" s="10">
        <v>0</v>
      </c>
      <c r="I12" s="14">
        <v>4623366.4473217018</v>
      </c>
      <c r="J12" s="10">
        <v>17630769.410034023</v>
      </c>
      <c r="K12" s="11">
        <f t="shared" si="0"/>
        <v>22254135.857355725</v>
      </c>
    </row>
    <row r="13" spans="1:13" x14ac:dyDescent="0.25">
      <c r="A13" t="str">
        <f t="shared" si="1"/>
        <v>BUENOS AIRESBRANDSEN30-70986951-1BR500</v>
      </c>
      <c r="B13" s="8" t="s">
        <v>7</v>
      </c>
      <c r="C13" s="8" t="s">
        <v>30</v>
      </c>
      <c r="D13" s="8" t="s">
        <v>31</v>
      </c>
      <c r="E13" s="8" t="s">
        <v>32</v>
      </c>
      <c r="F13" s="9" t="s">
        <v>33</v>
      </c>
      <c r="G13" s="10">
        <v>0</v>
      </c>
      <c r="H13" s="10">
        <v>0</v>
      </c>
      <c r="I13" s="14">
        <v>994884.75461660174</v>
      </c>
      <c r="J13" s="10">
        <v>3735865.255265126</v>
      </c>
      <c r="K13" s="11">
        <f t="shared" si="0"/>
        <v>4730750.0098817274</v>
      </c>
    </row>
    <row r="14" spans="1:13" x14ac:dyDescent="0.25">
      <c r="A14" t="str">
        <f t="shared" si="1"/>
        <v xml:space="preserve">BUENOS AIRESCAMPANA30-71158328-5501 </v>
      </c>
      <c r="B14" s="8" t="s">
        <v>7</v>
      </c>
      <c r="C14" s="8" t="s">
        <v>34</v>
      </c>
      <c r="D14" s="8" t="s">
        <v>38</v>
      </c>
      <c r="E14" s="8" t="s">
        <v>39</v>
      </c>
      <c r="F14" s="2" t="s">
        <v>755</v>
      </c>
      <c r="G14" s="10">
        <v>0</v>
      </c>
      <c r="H14" s="10">
        <v>0</v>
      </c>
      <c r="I14" s="14">
        <v>640315.7761224627</v>
      </c>
      <c r="J14" s="10">
        <v>4278659.4150347151</v>
      </c>
      <c r="K14" s="11">
        <f t="shared" si="0"/>
        <v>4918975.191157178</v>
      </c>
    </row>
    <row r="15" spans="1:13" x14ac:dyDescent="0.25">
      <c r="A15" t="str">
        <f t="shared" si="1"/>
        <v>BUENOS AIRESCAMPANA30-69225833-5CA505</v>
      </c>
      <c r="B15" s="8" t="s">
        <v>7</v>
      </c>
      <c r="C15" s="8" t="s">
        <v>34</v>
      </c>
      <c r="D15" s="8" t="s">
        <v>35</v>
      </c>
      <c r="E15" s="8" t="s">
        <v>36</v>
      </c>
      <c r="F15" s="9" t="s">
        <v>37</v>
      </c>
      <c r="G15" s="10">
        <v>0</v>
      </c>
      <c r="H15" s="10">
        <v>0</v>
      </c>
      <c r="I15" s="14">
        <v>542872.24195251742</v>
      </c>
      <c r="J15" s="10">
        <v>1510030.6423535154</v>
      </c>
      <c r="K15" s="11">
        <f t="shared" si="0"/>
        <v>2052902.8843060327</v>
      </c>
    </row>
    <row r="16" spans="1:13" x14ac:dyDescent="0.25">
      <c r="A16" t="str">
        <f t="shared" si="1"/>
        <v xml:space="preserve">BUENOS AIRESCAMPANA30-66764535-9502 </v>
      </c>
      <c r="B16" s="8" t="s">
        <v>7</v>
      </c>
      <c r="C16" s="8" t="s">
        <v>34</v>
      </c>
      <c r="D16" s="8" t="s">
        <v>440</v>
      </c>
      <c r="E16" s="8" t="s">
        <v>441</v>
      </c>
      <c r="F16" s="2" t="s">
        <v>756</v>
      </c>
      <c r="G16" s="10">
        <v>0</v>
      </c>
      <c r="H16" s="10">
        <v>0</v>
      </c>
      <c r="I16" s="14">
        <v>436817.72008925659</v>
      </c>
      <c r="J16" s="10">
        <v>1327638.1999323105</v>
      </c>
      <c r="K16" s="11">
        <f t="shared" si="0"/>
        <v>1764455.920021567</v>
      </c>
    </row>
    <row r="17" spans="1:11" x14ac:dyDescent="0.25">
      <c r="A17" t="str">
        <f t="shared" si="1"/>
        <v>BUENOS AIRESCAÑUELAS30-54632033-9CÑ502</v>
      </c>
      <c r="B17" s="8" t="s">
        <v>7</v>
      </c>
      <c r="C17" s="8" t="s">
        <v>40</v>
      </c>
      <c r="D17" s="8" t="s">
        <v>41</v>
      </c>
      <c r="E17" s="8" t="s">
        <v>42</v>
      </c>
      <c r="F17" s="9" t="s">
        <v>43</v>
      </c>
      <c r="G17" s="10">
        <v>0</v>
      </c>
      <c r="H17" s="10">
        <v>0</v>
      </c>
      <c r="I17" s="14">
        <v>399631.72750393272</v>
      </c>
      <c r="J17" s="10">
        <v>1121483.7463553932</v>
      </c>
      <c r="K17" s="11">
        <f t="shared" si="0"/>
        <v>1521115.473859326</v>
      </c>
    </row>
    <row r="18" spans="1:11" x14ac:dyDescent="0.25">
      <c r="A18" t="str">
        <f t="shared" si="1"/>
        <v>BUENOS AIRESESCOBAR30-54653274-3ES504B</v>
      </c>
      <c r="B18" s="8" t="s">
        <v>7</v>
      </c>
      <c r="C18" s="8" t="s">
        <v>44</v>
      </c>
      <c r="D18" s="8" t="s">
        <v>45</v>
      </c>
      <c r="E18" s="8" t="s">
        <v>46</v>
      </c>
      <c r="F18" s="9" t="s">
        <v>47</v>
      </c>
      <c r="G18" s="10">
        <v>0</v>
      </c>
      <c r="H18" s="10">
        <v>0</v>
      </c>
      <c r="I18" s="14">
        <v>303482.23268068378</v>
      </c>
      <c r="J18" s="10">
        <v>1020476.2272131341</v>
      </c>
      <c r="K18" s="11">
        <f t="shared" si="0"/>
        <v>1323958.4598938178</v>
      </c>
    </row>
    <row r="19" spans="1:11" x14ac:dyDescent="0.25">
      <c r="A19" t="str">
        <f t="shared" si="1"/>
        <v>BUENOS AIRESESCOBAR30-54653274-3ES507</v>
      </c>
      <c r="B19" s="8" t="s">
        <v>7</v>
      </c>
      <c r="C19" s="8" t="s">
        <v>44</v>
      </c>
      <c r="D19" s="8" t="s">
        <v>45</v>
      </c>
      <c r="E19" s="8" t="s">
        <v>46</v>
      </c>
      <c r="F19" s="9" t="s">
        <v>48</v>
      </c>
      <c r="G19" s="10">
        <v>0</v>
      </c>
      <c r="H19" s="10">
        <v>0</v>
      </c>
      <c r="I19" s="14">
        <v>682142.38564473868</v>
      </c>
      <c r="J19" s="10">
        <v>1515845.6857183045</v>
      </c>
      <c r="K19" s="11">
        <f t="shared" si="0"/>
        <v>2197988.071363043</v>
      </c>
    </row>
    <row r="20" spans="1:11" x14ac:dyDescent="0.25">
      <c r="A20" t="str">
        <f t="shared" si="1"/>
        <v>BUENOS AIRESESCOBAR30-68679471-3ES503</v>
      </c>
      <c r="B20" s="8" t="s">
        <v>7</v>
      </c>
      <c r="C20" s="8" t="s">
        <v>44</v>
      </c>
      <c r="D20" s="8" t="s">
        <v>49</v>
      </c>
      <c r="E20" s="8" t="s">
        <v>50</v>
      </c>
      <c r="F20" s="9" t="s">
        <v>51</v>
      </c>
      <c r="G20" s="10">
        <v>0</v>
      </c>
      <c r="H20" s="10">
        <v>0</v>
      </c>
      <c r="I20" s="14">
        <v>3900904.7996891676</v>
      </c>
      <c r="J20" s="10">
        <v>15012685.112551091</v>
      </c>
      <c r="K20" s="11">
        <f t="shared" si="0"/>
        <v>18913589.912240259</v>
      </c>
    </row>
    <row r="21" spans="1:11" x14ac:dyDescent="0.25">
      <c r="A21" t="str">
        <f t="shared" si="1"/>
        <v>BUENOS AIRESESCOBAR30-68679471-3ES509</v>
      </c>
      <c r="B21" s="8" t="s">
        <v>7</v>
      </c>
      <c r="C21" s="8" t="s">
        <v>44</v>
      </c>
      <c r="D21" s="8" t="s">
        <v>49</v>
      </c>
      <c r="E21" s="8" t="s">
        <v>50</v>
      </c>
      <c r="F21" s="9" t="s">
        <v>52</v>
      </c>
      <c r="G21" s="10">
        <v>0</v>
      </c>
      <c r="H21" s="10">
        <v>0</v>
      </c>
      <c r="I21" s="14">
        <v>678528.20321138448</v>
      </c>
      <c r="J21" s="10">
        <v>2425250.9181504352</v>
      </c>
      <c r="K21" s="11">
        <f t="shared" si="0"/>
        <v>3103779.1213618196</v>
      </c>
    </row>
    <row r="22" spans="1:11" x14ac:dyDescent="0.25">
      <c r="A22" t="str">
        <f t="shared" si="1"/>
        <v>BUENOS AIRESESCOBAR30-69225833-5ES505</v>
      </c>
      <c r="B22" s="8" t="s">
        <v>7</v>
      </c>
      <c r="C22" s="8" t="s">
        <v>44</v>
      </c>
      <c r="D22" s="8" t="s">
        <v>35</v>
      </c>
      <c r="E22" s="8" t="s">
        <v>36</v>
      </c>
      <c r="F22" s="9" t="s">
        <v>53</v>
      </c>
      <c r="G22" s="10">
        <v>0</v>
      </c>
      <c r="H22" s="10">
        <v>0</v>
      </c>
      <c r="I22" s="14">
        <v>648009.98089665768</v>
      </c>
      <c r="J22" s="10">
        <v>125873.51721979112</v>
      </c>
      <c r="K22" s="11">
        <f t="shared" si="0"/>
        <v>773883.49811644875</v>
      </c>
    </row>
    <row r="23" spans="1:11" x14ac:dyDescent="0.25">
      <c r="A23" t="str">
        <f t="shared" si="1"/>
        <v>BUENOS AIRESESCOBAR30-69225833-5ES506</v>
      </c>
      <c r="B23" s="8" t="s">
        <v>7</v>
      </c>
      <c r="C23" s="8" t="s">
        <v>44</v>
      </c>
      <c r="D23" s="8" t="s">
        <v>35</v>
      </c>
      <c r="E23" s="8" t="s">
        <v>36</v>
      </c>
      <c r="F23" s="9" t="s">
        <v>54</v>
      </c>
      <c r="G23" s="10">
        <v>0</v>
      </c>
      <c r="H23" s="10">
        <v>0</v>
      </c>
      <c r="I23" s="14">
        <v>930636.39943197032</v>
      </c>
      <c r="J23" s="10">
        <v>177891.18212212174</v>
      </c>
      <c r="K23" s="11">
        <f t="shared" si="0"/>
        <v>1108527.581554092</v>
      </c>
    </row>
    <row r="24" spans="1:11" x14ac:dyDescent="0.25">
      <c r="A24" t="str">
        <f t="shared" si="1"/>
        <v>BUENOS AIRESESCOBAR30-69225833-5ES508</v>
      </c>
      <c r="B24" s="8" t="s">
        <v>7</v>
      </c>
      <c r="C24" s="8" t="s">
        <v>44</v>
      </c>
      <c r="D24" s="8" t="s">
        <v>35</v>
      </c>
      <c r="E24" s="8" t="s">
        <v>36</v>
      </c>
      <c r="F24" s="9" t="s">
        <v>55</v>
      </c>
      <c r="G24" s="10">
        <v>0</v>
      </c>
      <c r="H24" s="10">
        <v>0</v>
      </c>
      <c r="I24" s="14">
        <v>1166335.842138947</v>
      </c>
      <c r="J24" s="10">
        <v>5942089.8494203631</v>
      </c>
      <c r="K24" s="11">
        <f t="shared" si="0"/>
        <v>7108425.6915593101</v>
      </c>
    </row>
    <row r="25" spans="1:11" x14ac:dyDescent="0.25">
      <c r="A25" t="str">
        <f t="shared" si="1"/>
        <v>BUENOS AIRESESCOBAR30-69225833-5ES511</v>
      </c>
      <c r="B25" s="8" t="s">
        <v>7</v>
      </c>
      <c r="C25" s="8" t="s">
        <v>44</v>
      </c>
      <c r="D25" s="8" t="s">
        <v>35</v>
      </c>
      <c r="E25" s="8" t="s">
        <v>36</v>
      </c>
      <c r="F25" s="9" t="s">
        <v>56</v>
      </c>
      <c r="G25" s="10">
        <v>0</v>
      </c>
      <c r="H25" s="10">
        <v>0</v>
      </c>
      <c r="I25" s="14">
        <v>561402.66550946911</v>
      </c>
      <c r="J25" s="10">
        <v>11217.023259186417</v>
      </c>
      <c r="K25" s="11">
        <f t="shared" si="0"/>
        <v>572619.68876865553</v>
      </c>
    </row>
    <row r="26" spans="1:11" x14ac:dyDescent="0.25">
      <c r="A26" t="str">
        <f t="shared" si="1"/>
        <v>BUENOS AIRESESCOBAR30-69225833-5ES513</v>
      </c>
      <c r="B26" s="8" t="s">
        <v>7</v>
      </c>
      <c r="C26" s="8" t="s">
        <v>44</v>
      </c>
      <c r="D26" s="8" t="s">
        <v>35</v>
      </c>
      <c r="E26" s="8" t="s">
        <v>36</v>
      </c>
      <c r="F26" s="9" t="s">
        <v>57</v>
      </c>
      <c r="G26" s="10">
        <v>0</v>
      </c>
      <c r="H26" s="10">
        <v>0</v>
      </c>
      <c r="I26" s="14">
        <v>722435.64748666703</v>
      </c>
      <c r="J26" s="10">
        <v>11170096.222162541</v>
      </c>
      <c r="K26" s="11">
        <f t="shared" si="0"/>
        <v>11892531.869649207</v>
      </c>
    </row>
    <row r="27" spans="1:11" x14ac:dyDescent="0.25">
      <c r="A27" t="str">
        <f t="shared" si="1"/>
        <v>BUENOS AIRESESTEBAN ECHEVERRIA30-54633296-5EE501</v>
      </c>
      <c r="B27" s="8" t="s">
        <v>7</v>
      </c>
      <c r="C27" s="8" t="s">
        <v>58</v>
      </c>
      <c r="D27" s="8" t="s">
        <v>59</v>
      </c>
      <c r="E27" s="8" t="s">
        <v>60</v>
      </c>
      <c r="F27" s="9" t="s">
        <v>61</v>
      </c>
      <c r="G27" s="10">
        <v>0</v>
      </c>
      <c r="H27" s="10">
        <v>0</v>
      </c>
      <c r="I27" s="14">
        <v>16697689.588222692</v>
      </c>
      <c r="J27" s="10">
        <v>67065819.071315035</v>
      </c>
      <c r="K27" s="11">
        <f t="shared" si="0"/>
        <v>83763508.659537733</v>
      </c>
    </row>
    <row r="28" spans="1:11" ht="30" x14ac:dyDescent="0.25">
      <c r="A28" t="str">
        <f t="shared" si="1"/>
        <v>BUENOS AIRESEXALTACION DE LA CRUZ30-70790289-9EC501</v>
      </c>
      <c r="B28" s="8" t="s">
        <v>7</v>
      </c>
      <c r="C28" s="8" t="s">
        <v>62</v>
      </c>
      <c r="D28" s="8" t="s">
        <v>63</v>
      </c>
      <c r="E28" s="8" t="s">
        <v>64</v>
      </c>
      <c r="F28" s="9" t="s">
        <v>65</v>
      </c>
      <c r="G28" s="10">
        <v>0</v>
      </c>
      <c r="H28" s="10">
        <v>0</v>
      </c>
      <c r="I28" s="14">
        <v>1249865.7003367411</v>
      </c>
      <c r="J28" s="10">
        <v>4804799.8913546503</v>
      </c>
      <c r="K28" s="11">
        <f t="shared" si="0"/>
        <v>6054665.5916913915</v>
      </c>
    </row>
    <row r="29" spans="1:11" x14ac:dyDescent="0.25">
      <c r="A29" t="str">
        <f t="shared" si="1"/>
        <v>BUENOS AIRESEZEIZA30-69305982-4EZ518</v>
      </c>
      <c r="B29" s="8" t="s">
        <v>7</v>
      </c>
      <c r="C29" s="8" t="s">
        <v>66</v>
      </c>
      <c r="D29" s="8" t="s">
        <v>67</v>
      </c>
      <c r="E29" s="8" t="s">
        <v>68</v>
      </c>
      <c r="F29" s="9" t="s">
        <v>69</v>
      </c>
      <c r="G29" s="10">
        <v>0</v>
      </c>
      <c r="H29" s="10">
        <v>0</v>
      </c>
      <c r="I29" s="14">
        <v>11408816.487265814</v>
      </c>
      <c r="J29" s="10">
        <v>41033411.795069359</v>
      </c>
      <c r="K29" s="11">
        <f t="shared" si="0"/>
        <v>52442228.282335177</v>
      </c>
    </row>
    <row r="30" spans="1:11" x14ac:dyDescent="0.25">
      <c r="A30" t="str">
        <f t="shared" si="1"/>
        <v>BUENOS AIRESFLORENCIO VARELA30-54622889-0FV501</v>
      </c>
      <c r="B30" s="8" t="s">
        <v>7</v>
      </c>
      <c r="C30" s="8" t="s">
        <v>70</v>
      </c>
      <c r="D30" s="8" t="s">
        <v>71</v>
      </c>
      <c r="E30" s="8" t="s">
        <v>72</v>
      </c>
      <c r="F30" s="9" t="s">
        <v>73</v>
      </c>
      <c r="G30" s="10">
        <v>0</v>
      </c>
      <c r="H30" s="10">
        <v>0</v>
      </c>
      <c r="I30" s="14">
        <v>767242.28827882628</v>
      </c>
      <c r="J30" s="10">
        <v>3627281.3785818359</v>
      </c>
      <c r="K30" s="11">
        <f t="shared" si="0"/>
        <v>4394523.6668606624</v>
      </c>
    </row>
    <row r="31" spans="1:11" x14ac:dyDescent="0.25">
      <c r="A31" t="str">
        <f t="shared" si="1"/>
        <v>BUENOS AIRESFLORENCIO VARELA30-54622889-0FV504</v>
      </c>
      <c r="B31" s="8" t="s">
        <v>7</v>
      </c>
      <c r="C31" s="8" t="s">
        <v>70</v>
      </c>
      <c r="D31" s="8" t="s">
        <v>71</v>
      </c>
      <c r="E31" s="8" t="s">
        <v>72</v>
      </c>
      <c r="F31" s="9" t="s">
        <v>74</v>
      </c>
      <c r="G31" s="10">
        <v>0</v>
      </c>
      <c r="H31" s="10">
        <v>0</v>
      </c>
      <c r="I31" s="14">
        <v>1754758.9822540446</v>
      </c>
      <c r="J31" s="10">
        <v>5423843.3734715171</v>
      </c>
      <c r="K31" s="11">
        <f t="shared" si="0"/>
        <v>7178602.3557255622</v>
      </c>
    </row>
    <row r="32" spans="1:11" x14ac:dyDescent="0.25">
      <c r="A32" t="str">
        <f t="shared" si="1"/>
        <v>BUENOS AIRESFLORENCIO VARELA30-54669877-3FV505</v>
      </c>
      <c r="B32" s="8" t="s">
        <v>7</v>
      </c>
      <c r="C32" s="8" t="s">
        <v>70</v>
      </c>
      <c r="D32" s="8" t="s">
        <v>75</v>
      </c>
      <c r="E32" s="8" t="s">
        <v>76</v>
      </c>
      <c r="F32" s="9" t="s">
        <v>77</v>
      </c>
      <c r="G32" s="10">
        <v>0</v>
      </c>
      <c r="H32" s="10">
        <v>0</v>
      </c>
      <c r="I32" s="14">
        <v>4113053.1944392496</v>
      </c>
      <c r="J32" s="10">
        <v>13411917.506146939</v>
      </c>
      <c r="K32" s="11">
        <f t="shared" si="0"/>
        <v>17524970.700586189</v>
      </c>
    </row>
    <row r="33" spans="1:11" x14ac:dyDescent="0.25">
      <c r="A33" t="str">
        <f t="shared" si="1"/>
        <v>BUENOS AIRESFLORENCIO VARELA33-56815582-9FV500</v>
      </c>
      <c r="B33" s="8" t="s">
        <v>7</v>
      </c>
      <c r="C33" s="8" t="s">
        <v>70</v>
      </c>
      <c r="D33" s="8" t="s">
        <v>78</v>
      </c>
      <c r="E33" s="8" t="s">
        <v>79</v>
      </c>
      <c r="F33" s="9" t="s">
        <v>80</v>
      </c>
      <c r="G33" s="10">
        <v>0</v>
      </c>
      <c r="H33" s="10">
        <v>0</v>
      </c>
      <c r="I33" s="14">
        <v>2642776.4024939868</v>
      </c>
      <c r="J33" s="10">
        <v>6707837.666702467</v>
      </c>
      <c r="K33" s="11">
        <f t="shared" si="0"/>
        <v>9350614.0691964533</v>
      </c>
    </row>
    <row r="34" spans="1:11" x14ac:dyDescent="0.25">
      <c r="A34" t="str">
        <f t="shared" si="1"/>
        <v>BUENOS AIRESFLORENCIO VARELA33-56815582-9FV503</v>
      </c>
      <c r="B34" s="8" t="s">
        <v>7</v>
      </c>
      <c r="C34" s="8" t="s">
        <v>70</v>
      </c>
      <c r="D34" s="8" t="s">
        <v>78</v>
      </c>
      <c r="E34" s="8" t="s">
        <v>79</v>
      </c>
      <c r="F34" s="9" t="s">
        <v>81</v>
      </c>
      <c r="G34" s="10">
        <v>0</v>
      </c>
      <c r="H34" s="10">
        <v>0</v>
      </c>
      <c r="I34" s="14">
        <v>1409042.7513491819</v>
      </c>
      <c r="J34" s="10">
        <v>10368024.830358246</v>
      </c>
      <c r="K34" s="11">
        <f t="shared" si="0"/>
        <v>11777067.581707429</v>
      </c>
    </row>
    <row r="35" spans="1:11" x14ac:dyDescent="0.25">
      <c r="A35" t="str">
        <f t="shared" si="1"/>
        <v>BUENOS AIRESFLORENCIO VARELA33-56815582-9FV506</v>
      </c>
      <c r="B35" s="8" t="s">
        <v>7</v>
      </c>
      <c r="C35" s="8" t="s">
        <v>70</v>
      </c>
      <c r="D35" s="8" t="s">
        <v>78</v>
      </c>
      <c r="E35" s="8" t="s">
        <v>79</v>
      </c>
      <c r="F35" s="9" t="s">
        <v>82</v>
      </c>
      <c r="G35" s="10">
        <v>0</v>
      </c>
      <c r="H35" s="10">
        <v>0</v>
      </c>
      <c r="I35" s="14">
        <v>1487693.0986393169</v>
      </c>
      <c r="J35" s="10">
        <v>8782141.5707416739</v>
      </c>
      <c r="K35" s="11">
        <f t="shared" si="0"/>
        <v>10269834.669380991</v>
      </c>
    </row>
    <row r="36" spans="1:11" x14ac:dyDescent="0.25">
      <c r="A36" t="str">
        <f t="shared" si="1"/>
        <v>BUENOS AIRESFLORENCIO VARELA33-56815582-9FV507</v>
      </c>
      <c r="B36" s="8" t="s">
        <v>7</v>
      </c>
      <c r="C36" s="8" t="s">
        <v>70</v>
      </c>
      <c r="D36" s="8" t="s">
        <v>78</v>
      </c>
      <c r="E36" s="8" t="s">
        <v>79</v>
      </c>
      <c r="F36" s="9" t="s">
        <v>83</v>
      </c>
      <c r="G36" s="10">
        <v>0</v>
      </c>
      <c r="H36" s="10">
        <v>0</v>
      </c>
      <c r="I36" s="14">
        <v>1507482.855209359</v>
      </c>
      <c r="J36" s="10">
        <v>5280208.613877831</v>
      </c>
      <c r="K36" s="11">
        <f t="shared" si="0"/>
        <v>6787691.46908719</v>
      </c>
    </row>
    <row r="37" spans="1:11" x14ac:dyDescent="0.25">
      <c r="A37" t="str">
        <f t="shared" si="1"/>
        <v>BUENOS AIRESFLORENCIO VARELA33-56815582-9FV508</v>
      </c>
      <c r="B37" s="8" t="s">
        <v>7</v>
      </c>
      <c r="C37" s="8" t="s">
        <v>70</v>
      </c>
      <c r="D37" s="8" t="s">
        <v>78</v>
      </c>
      <c r="E37" s="8" t="s">
        <v>79</v>
      </c>
      <c r="F37" s="9" t="s">
        <v>84</v>
      </c>
      <c r="G37" s="10">
        <v>0</v>
      </c>
      <c r="H37" s="10">
        <v>0</v>
      </c>
      <c r="I37" s="14">
        <v>1383435.3442609627</v>
      </c>
      <c r="J37" s="10">
        <v>6805848.4913206073</v>
      </c>
      <c r="K37" s="11">
        <f t="shared" si="0"/>
        <v>8189283.8355815699</v>
      </c>
    </row>
    <row r="38" spans="1:11" x14ac:dyDescent="0.25">
      <c r="A38" t="str">
        <f t="shared" si="1"/>
        <v>BUENOS AIRESFLORENCIO VARELA33-56815582-9FV509</v>
      </c>
      <c r="B38" s="8" t="s">
        <v>7</v>
      </c>
      <c r="C38" s="8" t="s">
        <v>70</v>
      </c>
      <c r="D38" s="8" t="s">
        <v>78</v>
      </c>
      <c r="E38" s="8" t="s">
        <v>79</v>
      </c>
      <c r="F38" s="9" t="s">
        <v>85</v>
      </c>
      <c r="G38" s="10">
        <v>0</v>
      </c>
      <c r="H38" s="10">
        <v>0</v>
      </c>
      <c r="I38" s="14">
        <v>1261886.4021448293</v>
      </c>
      <c r="J38" s="10">
        <v>4029465.3021290009</v>
      </c>
      <c r="K38" s="11">
        <f t="shared" si="0"/>
        <v>5291351.7042738302</v>
      </c>
    </row>
    <row r="39" spans="1:11" x14ac:dyDescent="0.25">
      <c r="A39" t="str">
        <f t="shared" si="1"/>
        <v>BUENOS AIRESFLORENCIO VARELA33-56815582-9FV511</v>
      </c>
      <c r="B39" s="8" t="s">
        <v>7</v>
      </c>
      <c r="C39" s="8" t="s">
        <v>70</v>
      </c>
      <c r="D39" s="8" t="s">
        <v>78</v>
      </c>
      <c r="E39" s="8" t="s">
        <v>79</v>
      </c>
      <c r="F39" s="9" t="s">
        <v>86</v>
      </c>
      <c r="G39" s="10">
        <v>0</v>
      </c>
      <c r="H39" s="10">
        <v>0</v>
      </c>
      <c r="I39" s="14">
        <v>1125642.2892055609</v>
      </c>
      <c r="J39" s="10">
        <v>5602712.5838836413</v>
      </c>
      <c r="K39" s="11">
        <f t="shared" si="0"/>
        <v>6728354.8730892017</v>
      </c>
    </row>
    <row r="40" spans="1:11" x14ac:dyDescent="0.25">
      <c r="A40" t="str">
        <f t="shared" si="1"/>
        <v>BUENOS AIRESFLORENCIO VARELA33-56815582-9FV512</v>
      </c>
      <c r="B40" s="8" t="s">
        <v>7</v>
      </c>
      <c r="C40" s="8" t="s">
        <v>70</v>
      </c>
      <c r="D40" s="8" t="s">
        <v>78</v>
      </c>
      <c r="E40" s="8" t="s">
        <v>79</v>
      </c>
      <c r="F40" s="9" t="s">
        <v>87</v>
      </c>
      <c r="G40" s="10">
        <v>0</v>
      </c>
      <c r="H40" s="10">
        <v>0</v>
      </c>
      <c r="I40" s="14">
        <v>1056779.6273098267</v>
      </c>
      <c r="J40" s="10">
        <v>2916397.5073377388</v>
      </c>
      <c r="K40" s="11">
        <f t="shared" si="0"/>
        <v>3973177.1346475654</v>
      </c>
    </row>
    <row r="41" spans="1:11" x14ac:dyDescent="0.25">
      <c r="A41" t="str">
        <f t="shared" si="1"/>
        <v>BUENOS AIRESGENERAL RODRIGUEZ33-54634954-9GR500</v>
      </c>
      <c r="B41" s="8" t="s">
        <v>7</v>
      </c>
      <c r="C41" s="8" t="s">
        <v>88</v>
      </c>
      <c r="D41" s="8" t="s">
        <v>89</v>
      </c>
      <c r="E41" s="8" t="s">
        <v>90</v>
      </c>
      <c r="F41" s="9" t="s">
        <v>91</v>
      </c>
      <c r="G41" s="10">
        <v>0</v>
      </c>
      <c r="H41" s="10">
        <v>0</v>
      </c>
      <c r="I41" s="14">
        <v>6370670.8452497143</v>
      </c>
      <c r="J41" s="10">
        <v>25805682.321812384</v>
      </c>
      <c r="K41" s="11">
        <f t="shared" si="0"/>
        <v>32176353.167062096</v>
      </c>
    </row>
    <row r="42" spans="1:11" ht="30" x14ac:dyDescent="0.25">
      <c r="A42" t="str">
        <f t="shared" si="1"/>
        <v>BUENOS AIRESGENERAL SAN MARTIN30-54653274-3SM670</v>
      </c>
      <c r="B42" s="8" t="s">
        <v>7</v>
      </c>
      <c r="C42" s="8" t="s">
        <v>92</v>
      </c>
      <c r="D42" s="8" t="s">
        <v>45</v>
      </c>
      <c r="E42" s="8" t="s">
        <v>46</v>
      </c>
      <c r="F42" s="9" t="s">
        <v>93</v>
      </c>
      <c r="G42" s="10">
        <v>0</v>
      </c>
      <c r="H42" s="10">
        <v>0</v>
      </c>
      <c r="I42" s="14">
        <v>9410115.2429560125</v>
      </c>
      <c r="J42" s="10">
        <v>47666705.523108281</v>
      </c>
      <c r="K42" s="11">
        <f t="shared" si="0"/>
        <v>57076820.766064294</v>
      </c>
    </row>
    <row r="43" spans="1:11" x14ac:dyDescent="0.25">
      <c r="A43" t="str">
        <f t="shared" si="1"/>
        <v>BUENOS AIRESITUZAINGO30-54622896-3IT504</v>
      </c>
      <c r="B43" s="8" t="s">
        <v>7</v>
      </c>
      <c r="C43" s="8" t="s">
        <v>731</v>
      </c>
      <c r="D43" s="8" t="s">
        <v>195</v>
      </c>
      <c r="E43" s="8" t="s">
        <v>196</v>
      </c>
      <c r="F43" s="9" t="s">
        <v>730</v>
      </c>
      <c r="G43" s="10">
        <v>0</v>
      </c>
      <c r="H43" s="10">
        <v>0</v>
      </c>
      <c r="I43" s="14">
        <v>586709.6891812965</v>
      </c>
      <c r="J43" s="10">
        <v>1216247.8712590323</v>
      </c>
      <c r="K43" s="11">
        <f t="shared" si="0"/>
        <v>1802957.5604403289</v>
      </c>
    </row>
    <row r="44" spans="1:11" x14ac:dyDescent="0.25">
      <c r="A44" t="str">
        <f t="shared" si="1"/>
        <v>BUENOS AIRESJOSE C. PAZ30-54623417-3JP741A</v>
      </c>
      <c r="B44" s="8" t="s">
        <v>7</v>
      </c>
      <c r="C44" s="8" t="s">
        <v>94</v>
      </c>
      <c r="D44" s="8" t="s">
        <v>95</v>
      </c>
      <c r="E44" s="8" t="s">
        <v>96</v>
      </c>
      <c r="F44" s="9" t="s">
        <v>97</v>
      </c>
      <c r="G44" s="10">
        <v>0</v>
      </c>
      <c r="H44" s="10">
        <v>0</v>
      </c>
      <c r="I44" s="14">
        <v>4275313.1063253814</v>
      </c>
      <c r="J44" s="10">
        <v>14914611.913535707</v>
      </c>
      <c r="K44" s="11">
        <f t="shared" si="0"/>
        <v>19189925.019861087</v>
      </c>
    </row>
    <row r="45" spans="1:11" x14ac:dyDescent="0.25">
      <c r="A45" t="str">
        <f t="shared" si="1"/>
        <v>BUENOS AIRESJOSE C. PAZ30-65585353-3JP749</v>
      </c>
      <c r="B45" s="8" t="s">
        <v>7</v>
      </c>
      <c r="C45" s="8" t="s">
        <v>94</v>
      </c>
      <c r="D45" s="8" t="s">
        <v>98</v>
      </c>
      <c r="E45" s="8" t="s">
        <v>99</v>
      </c>
      <c r="F45" s="9" t="s">
        <v>100</v>
      </c>
      <c r="G45" s="10">
        <v>0</v>
      </c>
      <c r="H45" s="10">
        <v>0</v>
      </c>
      <c r="I45" s="14">
        <v>6829960.0667462246</v>
      </c>
      <c r="J45" s="10">
        <v>37450370.33743833</v>
      </c>
      <c r="K45" s="11">
        <f t="shared" si="0"/>
        <v>44280330.404184557</v>
      </c>
    </row>
    <row r="46" spans="1:11" x14ac:dyDescent="0.25">
      <c r="A46" t="str">
        <f t="shared" si="1"/>
        <v>BUENOS AIRESLA MATANZA30-54622438-0LM624</v>
      </c>
      <c r="B46" s="8" t="s">
        <v>7</v>
      </c>
      <c r="C46" s="8" t="s">
        <v>101</v>
      </c>
      <c r="D46" s="8" t="s">
        <v>102</v>
      </c>
      <c r="E46" s="8" t="s">
        <v>103</v>
      </c>
      <c r="F46" s="9" t="s">
        <v>104</v>
      </c>
      <c r="G46" s="10">
        <v>0</v>
      </c>
      <c r="H46" s="10">
        <v>0</v>
      </c>
      <c r="I46" s="14">
        <v>9101520.2854711488</v>
      </c>
      <c r="J46" s="10">
        <v>36876875.767510511</v>
      </c>
      <c r="K46" s="11">
        <f t="shared" si="0"/>
        <v>45978396.05298166</v>
      </c>
    </row>
    <row r="47" spans="1:11" x14ac:dyDescent="0.25">
      <c r="A47" t="str">
        <f t="shared" si="1"/>
        <v>BUENOS AIRESLA MATANZA30-54622964-1LM621</v>
      </c>
      <c r="B47" s="8" t="s">
        <v>7</v>
      </c>
      <c r="C47" s="8" t="s">
        <v>101</v>
      </c>
      <c r="D47" s="8" t="s">
        <v>105</v>
      </c>
      <c r="E47" s="8" t="s">
        <v>106</v>
      </c>
      <c r="F47" s="9" t="s">
        <v>107</v>
      </c>
      <c r="G47" s="10">
        <v>0</v>
      </c>
      <c r="H47" s="10">
        <v>0</v>
      </c>
      <c r="I47" s="14">
        <v>14536224.825611971</v>
      </c>
      <c r="J47" s="10">
        <v>39876499.544674799</v>
      </c>
      <c r="K47" s="11">
        <f t="shared" si="0"/>
        <v>54412724.37028677</v>
      </c>
    </row>
    <row r="48" spans="1:11" x14ac:dyDescent="0.25">
      <c r="A48" t="str">
        <f t="shared" si="1"/>
        <v>BUENOS AIRESLA MATANZA30-54625352-6LM630</v>
      </c>
      <c r="B48" s="8" t="s">
        <v>7</v>
      </c>
      <c r="C48" s="8" t="s">
        <v>101</v>
      </c>
      <c r="D48" s="8" t="s">
        <v>108</v>
      </c>
      <c r="E48" s="8" t="s">
        <v>109</v>
      </c>
      <c r="F48" s="9" t="s">
        <v>110</v>
      </c>
      <c r="G48" s="10">
        <v>0</v>
      </c>
      <c r="H48" s="10">
        <v>0</v>
      </c>
      <c r="I48" s="14">
        <v>6774048.4855152667</v>
      </c>
      <c r="J48" s="10">
        <v>21702269.412668973</v>
      </c>
      <c r="K48" s="11">
        <f t="shared" si="0"/>
        <v>28476317.89818424</v>
      </c>
    </row>
    <row r="49" spans="1:11" x14ac:dyDescent="0.25">
      <c r="A49" t="str">
        <f t="shared" si="1"/>
        <v>BUENOS AIRESLA MATANZA30-54641796-0LM622</v>
      </c>
      <c r="B49" s="8" t="s">
        <v>7</v>
      </c>
      <c r="C49" s="8" t="s">
        <v>101</v>
      </c>
      <c r="D49" s="8" t="s">
        <v>111</v>
      </c>
      <c r="E49" s="8" t="s">
        <v>112</v>
      </c>
      <c r="F49" s="9" t="s">
        <v>113</v>
      </c>
      <c r="G49" s="10">
        <v>0</v>
      </c>
      <c r="H49" s="10">
        <v>0</v>
      </c>
      <c r="I49" s="14">
        <v>10989380.978465253</v>
      </c>
      <c r="J49" s="10">
        <v>43076814.662636623</v>
      </c>
      <c r="K49" s="11">
        <f t="shared" si="0"/>
        <v>54066195.641101874</v>
      </c>
    </row>
    <row r="50" spans="1:11" x14ac:dyDescent="0.25">
      <c r="A50" t="str">
        <f t="shared" si="1"/>
        <v>BUENOS AIRESLA MATANZA30-54641796-0LM628</v>
      </c>
      <c r="B50" s="8" t="s">
        <v>7</v>
      </c>
      <c r="C50" s="8" t="s">
        <v>101</v>
      </c>
      <c r="D50" s="8" t="s">
        <v>111</v>
      </c>
      <c r="E50" s="8" t="s">
        <v>112</v>
      </c>
      <c r="F50" s="9" t="s">
        <v>114</v>
      </c>
      <c r="G50" s="10">
        <v>0</v>
      </c>
      <c r="H50" s="10">
        <v>0</v>
      </c>
      <c r="I50" s="14">
        <v>1574079.5347403183</v>
      </c>
      <c r="J50" s="10">
        <v>4655207.0800522435</v>
      </c>
      <c r="K50" s="11">
        <f t="shared" si="0"/>
        <v>6229286.6147925621</v>
      </c>
    </row>
    <row r="51" spans="1:11" x14ac:dyDescent="0.25">
      <c r="A51" t="str">
        <f t="shared" si="1"/>
        <v>BUENOS AIRESLA MATANZA30-68013871-7LM620</v>
      </c>
      <c r="B51" s="8" t="s">
        <v>7</v>
      </c>
      <c r="C51" s="8" t="s">
        <v>101</v>
      </c>
      <c r="D51" s="8" t="s">
        <v>115</v>
      </c>
      <c r="E51" s="8" t="s">
        <v>116</v>
      </c>
      <c r="F51" s="9" t="s">
        <v>117</v>
      </c>
      <c r="G51" s="10">
        <v>0</v>
      </c>
      <c r="H51" s="10">
        <v>0</v>
      </c>
      <c r="I51" s="14">
        <v>28101076.237106901</v>
      </c>
      <c r="J51" s="10">
        <v>111665664.03229026</v>
      </c>
      <c r="K51" s="11">
        <f t="shared" si="0"/>
        <v>139766740.26939717</v>
      </c>
    </row>
    <row r="52" spans="1:11" ht="30" x14ac:dyDescent="0.25">
      <c r="A52" t="str">
        <f t="shared" si="1"/>
        <v>BUENOS AIRESLA PLATA30-54566659-2LP506</v>
      </c>
      <c r="B52" s="8" t="s">
        <v>7</v>
      </c>
      <c r="C52" s="8" t="s">
        <v>118</v>
      </c>
      <c r="D52" s="8" t="s">
        <v>119</v>
      </c>
      <c r="E52" s="8" t="s">
        <v>120</v>
      </c>
      <c r="F52" s="9" t="s">
        <v>121</v>
      </c>
      <c r="G52" s="10">
        <v>0</v>
      </c>
      <c r="H52" s="10">
        <v>988898.73680485052</v>
      </c>
      <c r="I52" s="14">
        <v>3819756.2464862894</v>
      </c>
      <c r="J52" s="10">
        <v>17833142.156653676</v>
      </c>
      <c r="K52" s="11">
        <f t="shared" si="0"/>
        <v>22641797.139944814</v>
      </c>
    </row>
    <row r="53" spans="1:11" x14ac:dyDescent="0.25">
      <c r="A53" t="str">
        <f t="shared" si="1"/>
        <v>BUENOS AIRESLA PLATA30-54624786-0LP504</v>
      </c>
      <c r="B53" s="8" t="s">
        <v>7</v>
      </c>
      <c r="C53" s="8" t="s">
        <v>118</v>
      </c>
      <c r="D53" s="8" t="s">
        <v>122</v>
      </c>
      <c r="E53" s="8" t="s">
        <v>123</v>
      </c>
      <c r="F53" s="9" t="s">
        <v>124</v>
      </c>
      <c r="G53" s="10">
        <v>0</v>
      </c>
      <c r="H53" s="10">
        <v>4830137.9840000002</v>
      </c>
      <c r="I53" s="14">
        <v>19187917.781552646</v>
      </c>
      <c r="J53" s="10">
        <v>77643435.121095225</v>
      </c>
      <c r="K53" s="11">
        <f t="shared" si="0"/>
        <v>101661490.88664788</v>
      </c>
    </row>
    <row r="54" spans="1:11" x14ac:dyDescent="0.25">
      <c r="A54" t="str">
        <f t="shared" si="1"/>
        <v>BUENOS AIRESLA PLATA30-54624786-0LP508</v>
      </c>
      <c r="B54" s="8" t="s">
        <v>7</v>
      </c>
      <c r="C54" s="8" t="s">
        <v>118</v>
      </c>
      <c r="D54" s="8" t="s">
        <v>122</v>
      </c>
      <c r="E54" s="8" t="s">
        <v>123</v>
      </c>
      <c r="F54" s="9" t="s">
        <v>125</v>
      </c>
      <c r="G54" s="10">
        <v>0</v>
      </c>
      <c r="H54" s="10">
        <v>209863.92709333333</v>
      </c>
      <c r="I54" s="14">
        <v>994276.16615255864</v>
      </c>
      <c r="J54" s="10">
        <v>4015165.4453791603</v>
      </c>
      <c r="K54" s="11">
        <f t="shared" si="0"/>
        <v>5219305.5386250522</v>
      </c>
    </row>
    <row r="55" spans="1:11" x14ac:dyDescent="0.25">
      <c r="A55" t="str">
        <f t="shared" si="1"/>
        <v>BUENOS AIRESLA PLATA30-54624786-0LP561</v>
      </c>
      <c r="B55" s="8" t="s">
        <v>7</v>
      </c>
      <c r="C55" s="8" t="s">
        <v>118</v>
      </c>
      <c r="D55" s="8" t="s">
        <v>122</v>
      </c>
      <c r="E55" s="8" t="s">
        <v>123</v>
      </c>
      <c r="F55" s="9" t="s">
        <v>126</v>
      </c>
      <c r="G55" s="10">
        <v>0</v>
      </c>
      <c r="H55" s="10">
        <v>198961.90490666663</v>
      </c>
      <c r="I55" s="14">
        <v>942625.45622255548</v>
      </c>
      <c r="J55" s="10">
        <v>4558641.1930294763</v>
      </c>
      <c r="K55" s="11">
        <f t="shared" si="0"/>
        <v>5700228.5541586988</v>
      </c>
    </row>
    <row r="56" spans="1:11" x14ac:dyDescent="0.25">
      <c r="A56" t="str">
        <f t="shared" si="1"/>
        <v>BUENOS AIRESLA PLATA30-54625291-0LP501</v>
      </c>
      <c r="B56" s="8" t="s">
        <v>7</v>
      </c>
      <c r="C56" s="8" t="s">
        <v>118</v>
      </c>
      <c r="D56" s="8" t="s">
        <v>127</v>
      </c>
      <c r="E56" s="8" t="s">
        <v>128</v>
      </c>
      <c r="F56" s="9" t="s">
        <v>129</v>
      </c>
      <c r="G56" s="10">
        <v>0</v>
      </c>
      <c r="H56" s="10">
        <v>1750996.6340580827</v>
      </c>
      <c r="I56" s="14">
        <v>6187869.4132301463</v>
      </c>
      <c r="J56" s="10">
        <v>25009544.37286045</v>
      </c>
      <c r="K56" s="11">
        <f t="shared" si="0"/>
        <v>32948410.420148678</v>
      </c>
    </row>
    <row r="57" spans="1:11" x14ac:dyDescent="0.25">
      <c r="A57" t="str">
        <f t="shared" si="1"/>
        <v>BUENOS AIRESLA PLATA30-54625291-0LP502</v>
      </c>
      <c r="B57" s="8" t="s">
        <v>7</v>
      </c>
      <c r="C57" s="8" t="s">
        <v>118</v>
      </c>
      <c r="D57" s="8" t="s">
        <v>127</v>
      </c>
      <c r="E57" s="8" t="s">
        <v>128</v>
      </c>
      <c r="F57" s="9" t="s">
        <v>130</v>
      </c>
      <c r="G57" s="10">
        <v>0</v>
      </c>
      <c r="H57" s="10">
        <v>1064520.1431442038</v>
      </c>
      <c r="I57" s="14">
        <v>3761921.3569035861</v>
      </c>
      <c r="J57" s="10">
        <v>18815617.098760281</v>
      </c>
      <c r="K57" s="11">
        <f t="shared" si="0"/>
        <v>23642058.598808073</v>
      </c>
    </row>
    <row r="58" spans="1:11" x14ac:dyDescent="0.25">
      <c r="A58" t="str">
        <f t="shared" si="1"/>
        <v>BUENOS AIRESLA PLATA30-54625291-0LP520</v>
      </c>
      <c r="B58" s="8" t="s">
        <v>7</v>
      </c>
      <c r="C58" s="8" t="s">
        <v>118</v>
      </c>
      <c r="D58" s="8" t="s">
        <v>127</v>
      </c>
      <c r="E58" s="8" t="s">
        <v>128</v>
      </c>
      <c r="F58" s="9" t="s">
        <v>131</v>
      </c>
      <c r="G58" s="10">
        <v>0</v>
      </c>
      <c r="H58" s="10">
        <v>1199799.7622544717</v>
      </c>
      <c r="I58" s="14">
        <v>4239987.7340991935</v>
      </c>
      <c r="J58" s="10">
        <v>19882756.98836986</v>
      </c>
      <c r="K58" s="11">
        <f t="shared" si="0"/>
        <v>25322544.484723523</v>
      </c>
    </row>
    <row r="59" spans="1:11" x14ac:dyDescent="0.25">
      <c r="A59" t="str">
        <f t="shared" si="1"/>
        <v>BUENOS AIRESLA PLATA30-70729904-1LP518</v>
      </c>
      <c r="B59" s="8" t="s">
        <v>7</v>
      </c>
      <c r="C59" s="8" t="s">
        <v>118</v>
      </c>
      <c r="D59" s="8" t="s">
        <v>132</v>
      </c>
      <c r="E59" s="8" t="s">
        <v>133</v>
      </c>
      <c r="F59" s="9" t="s">
        <v>134</v>
      </c>
      <c r="G59" s="10">
        <v>0</v>
      </c>
      <c r="H59" s="10">
        <v>253772.56929396486</v>
      </c>
      <c r="I59" s="14">
        <v>996875.06538640766</v>
      </c>
      <c r="J59" s="10">
        <v>2540402.7120024278</v>
      </c>
      <c r="K59" s="11">
        <f t="shared" si="0"/>
        <v>3791050.3466828</v>
      </c>
    </row>
    <row r="60" spans="1:11" x14ac:dyDescent="0.25">
      <c r="A60" t="str">
        <f t="shared" si="1"/>
        <v>BUENOS AIRESLA PLATA30-70729904-1LP53A</v>
      </c>
      <c r="B60" s="8" t="s">
        <v>7</v>
      </c>
      <c r="C60" s="8" t="s">
        <v>118</v>
      </c>
      <c r="D60" s="8" t="s">
        <v>132</v>
      </c>
      <c r="E60" s="8" t="s">
        <v>133</v>
      </c>
      <c r="F60" s="9" t="s">
        <v>135</v>
      </c>
      <c r="G60" s="10">
        <v>0</v>
      </c>
      <c r="H60" s="10">
        <v>3166683.3640000005</v>
      </c>
      <c r="I60" s="14">
        <v>11290514.929632239</v>
      </c>
      <c r="J60" s="10">
        <v>45522418.472179413</v>
      </c>
      <c r="K60" s="11">
        <f t="shared" si="0"/>
        <v>59979616.765811652</v>
      </c>
    </row>
    <row r="61" spans="1:11" x14ac:dyDescent="0.25">
      <c r="A61" t="str">
        <f t="shared" si="1"/>
        <v>BUENOS AIRESLA PLATA30-71501182-0LP53B</v>
      </c>
      <c r="B61" s="8" t="s">
        <v>7</v>
      </c>
      <c r="C61" s="8" t="s">
        <v>118</v>
      </c>
      <c r="D61" s="8" t="s">
        <v>136</v>
      </c>
      <c r="E61" s="8" t="s">
        <v>137</v>
      </c>
      <c r="F61" s="9" t="s">
        <v>138</v>
      </c>
      <c r="G61" s="10">
        <v>0</v>
      </c>
      <c r="H61" s="10">
        <v>670644.73844442575</v>
      </c>
      <c r="I61" s="14">
        <v>2988809.9403785872</v>
      </c>
      <c r="J61" s="10">
        <v>10952433.667963168</v>
      </c>
      <c r="K61" s="11">
        <f t="shared" si="0"/>
        <v>14611888.346786181</v>
      </c>
    </row>
    <row r="62" spans="1:11" ht="30" x14ac:dyDescent="0.25">
      <c r="A62" t="str">
        <f t="shared" si="1"/>
        <v>BUENOS AIRESLANUS30-54625451-4LA523</v>
      </c>
      <c r="B62" s="8" t="s">
        <v>7</v>
      </c>
      <c r="C62" s="8" t="s">
        <v>139</v>
      </c>
      <c r="D62" s="8" t="s">
        <v>140</v>
      </c>
      <c r="E62" s="8" t="s">
        <v>141</v>
      </c>
      <c r="F62" s="9" t="s">
        <v>142</v>
      </c>
      <c r="G62" s="10">
        <v>0</v>
      </c>
      <c r="H62" s="10">
        <v>0</v>
      </c>
      <c r="I62" s="14">
        <v>1945327.6693665038</v>
      </c>
      <c r="J62" s="10">
        <v>4617504.2015202697</v>
      </c>
      <c r="K62" s="11">
        <f t="shared" si="0"/>
        <v>6562831.8708867738</v>
      </c>
    </row>
    <row r="63" spans="1:11" x14ac:dyDescent="0.25">
      <c r="A63" t="str">
        <f t="shared" si="1"/>
        <v>BUENOS AIRESLANUS30-54641925-4LA520</v>
      </c>
      <c r="B63" s="8" t="s">
        <v>7</v>
      </c>
      <c r="C63" s="8" t="s">
        <v>139</v>
      </c>
      <c r="D63" s="8" t="s">
        <v>143</v>
      </c>
      <c r="E63" s="8" t="s">
        <v>144</v>
      </c>
      <c r="F63" s="9" t="s">
        <v>145</v>
      </c>
      <c r="G63" s="10">
        <v>0</v>
      </c>
      <c r="H63" s="10">
        <v>0</v>
      </c>
      <c r="I63" s="14">
        <v>5104952.9518198064</v>
      </c>
      <c r="J63" s="10">
        <v>18666896.503107514</v>
      </c>
      <c r="K63" s="11">
        <f t="shared" si="0"/>
        <v>23771849.454927322</v>
      </c>
    </row>
    <row r="64" spans="1:11" x14ac:dyDescent="0.25">
      <c r="A64" t="str">
        <f t="shared" si="1"/>
        <v>BUENOS AIRESLANUS30-57197043-7LA524</v>
      </c>
      <c r="B64" s="8" t="s">
        <v>7</v>
      </c>
      <c r="C64" s="8" t="s">
        <v>139</v>
      </c>
      <c r="D64" s="8" t="s">
        <v>146</v>
      </c>
      <c r="E64" s="8" t="s">
        <v>147</v>
      </c>
      <c r="F64" s="9" t="s">
        <v>148</v>
      </c>
      <c r="G64" s="10">
        <v>0</v>
      </c>
      <c r="H64" s="10">
        <v>0</v>
      </c>
      <c r="I64" s="14">
        <v>2942972.5989481872</v>
      </c>
      <c r="J64" s="10">
        <v>11452252.630308613</v>
      </c>
      <c r="K64" s="11">
        <f t="shared" si="0"/>
        <v>14395225.229256801</v>
      </c>
    </row>
    <row r="65" spans="1:11" x14ac:dyDescent="0.25">
      <c r="A65" t="str">
        <f t="shared" si="1"/>
        <v>BUENOS AIRESLANUS30-58039052-4LA521</v>
      </c>
      <c r="B65" s="8" t="s">
        <v>7</v>
      </c>
      <c r="C65" s="8" t="s">
        <v>139</v>
      </c>
      <c r="D65" s="8" t="s">
        <v>149</v>
      </c>
      <c r="E65" s="8" t="s">
        <v>150</v>
      </c>
      <c r="F65" s="9" t="s">
        <v>151</v>
      </c>
      <c r="G65" s="10">
        <v>0</v>
      </c>
      <c r="H65" s="10">
        <v>0</v>
      </c>
      <c r="I65" s="14">
        <v>2974541.6655978668</v>
      </c>
      <c r="J65" s="10">
        <v>6593661.9491899675</v>
      </c>
      <c r="K65" s="11">
        <f t="shared" si="0"/>
        <v>9568203.6147878338</v>
      </c>
    </row>
    <row r="66" spans="1:11" x14ac:dyDescent="0.25">
      <c r="A66" t="str">
        <f t="shared" si="1"/>
        <v>BUENOS AIRESLANUS30-58039052-4LA526</v>
      </c>
      <c r="B66" s="8" t="s">
        <v>7</v>
      </c>
      <c r="C66" s="8" t="s">
        <v>139</v>
      </c>
      <c r="D66" s="8" t="s">
        <v>149</v>
      </c>
      <c r="E66" s="8" t="s">
        <v>150</v>
      </c>
      <c r="F66" s="9" t="s">
        <v>152</v>
      </c>
      <c r="G66" s="10">
        <v>0</v>
      </c>
      <c r="H66" s="10">
        <v>0</v>
      </c>
      <c r="I66" s="14">
        <v>3800398.0713989846</v>
      </c>
      <c r="J66" s="10">
        <v>16373084.458059514</v>
      </c>
      <c r="K66" s="11">
        <f t="shared" si="0"/>
        <v>20173482.5294585</v>
      </c>
    </row>
    <row r="67" spans="1:11" x14ac:dyDescent="0.25">
      <c r="A67" t="str">
        <f t="shared" si="1"/>
        <v>BUENOS AIRESLANUS30-70805898-6LA522</v>
      </c>
      <c r="B67" s="8" t="s">
        <v>7</v>
      </c>
      <c r="C67" s="8" t="s">
        <v>139</v>
      </c>
      <c r="D67" s="8" t="s">
        <v>153</v>
      </c>
      <c r="E67" s="8" t="s">
        <v>154</v>
      </c>
      <c r="F67" s="9" t="s">
        <v>155</v>
      </c>
      <c r="G67" s="10">
        <v>0</v>
      </c>
      <c r="H67" s="10">
        <v>0</v>
      </c>
      <c r="I67" s="14">
        <v>723500.3861403995</v>
      </c>
      <c r="J67" s="10">
        <v>1501849.8361264302</v>
      </c>
      <c r="K67" s="11">
        <f t="shared" ref="K67:K128" si="2">+SUM(G67:J67)</f>
        <v>2225350.2222668296</v>
      </c>
    </row>
    <row r="68" spans="1:11" x14ac:dyDescent="0.25">
      <c r="A68" t="str">
        <f t="shared" ref="A68:A129" si="3">CONCATENATE(B68,C68,D68,F68)</f>
        <v>BUENOS AIRESLANUS30-70805898-6LA527</v>
      </c>
      <c r="B68" s="8" t="s">
        <v>7</v>
      </c>
      <c r="C68" s="8" t="s">
        <v>139</v>
      </c>
      <c r="D68" s="8" t="s">
        <v>153</v>
      </c>
      <c r="E68" s="8" t="s">
        <v>154</v>
      </c>
      <c r="F68" s="9" t="s">
        <v>156</v>
      </c>
      <c r="G68" s="10">
        <v>0</v>
      </c>
      <c r="H68" s="10">
        <v>0</v>
      </c>
      <c r="I68" s="14">
        <v>2120326.4355228264</v>
      </c>
      <c r="J68" s="10">
        <v>5309855.2638883526</v>
      </c>
      <c r="K68" s="11">
        <f t="shared" si="2"/>
        <v>7430181.6994111789</v>
      </c>
    </row>
    <row r="69" spans="1:11" x14ac:dyDescent="0.25">
      <c r="A69" t="str">
        <f t="shared" si="3"/>
        <v>BUENOS AIRESLOBOS33-62854085-9LO501</v>
      </c>
      <c r="B69" s="8" t="s">
        <v>7</v>
      </c>
      <c r="C69" s="8" t="s">
        <v>157</v>
      </c>
      <c r="D69" s="8" t="s">
        <v>158</v>
      </c>
      <c r="E69" s="8" t="s">
        <v>159</v>
      </c>
      <c r="F69" s="9" t="s">
        <v>160</v>
      </c>
      <c r="G69" s="10">
        <v>0</v>
      </c>
      <c r="H69" s="10">
        <v>0</v>
      </c>
      <c r="I69" s="14">
        <v>548925.04727122572</v>
      </c>
      <c r="J69" s="10">
        <v>3250811.4928614977</v>
      </c>
      <c r="K69" s="11">
        <f t="shared" si="2"/>
        <v>3799736.5401327233</v>
      </c>
    </row>
    <row r="70" spans="1:11" x14ac:dyDescent="0.25">
      <c r="A70" t="str">
        <f t="shared" si="3"/>
        <v>BUENOS AIRESLOBOS33-62854085-9LO502</v>
      </c>
      <c r="B70" s="8" t="s">
        <v>7</v>
      </c>
      <c r="C70" s="8" t="s">
        <v>157</v>
      </c>
      <c r="D70" s="8" t="s">
        <v>158</v>
      </c>
      <c r="E70" s="8" t="s">
        <v>159</v>
      </c>
      <c r="F70" s="9" t="s">
        <v>161</v>
      </c>
      <c r="G70" s="10">
        <v>0</v>
      </c>
      <c r="H70" s="10">
        <v>0</v>
      </c>
      <c r="I70" s="14">
        <v>95202.832358453466</v>
      </c>
      <c r="J70" s="10">
        <v>265012.06745081168</v>
      </c>
      <c r="K70" s="11">
        <f t="shared" si="2"/>
        <v>360214.89980926516</v>
      </c>
    </row>
    <row r="71" spans="1:11" x14ac:dyDescent="0.25">
      <c r="A71" t="str">
        <f t="shared" si="3"/>
        <v>BUENOS AIRESLOMAS DE ZAMORA30-70949454-2LZ541</v>
      </c>
      <c r="B71" s="8" t="s">
        <v>7</v>
      </c>
      <c r="C71" s="8" t="s">
        <v>162</v>
      </c>
      <c r="D71" s="8" t="s">
        <v>169</v>
      </c>
      <c r="E71" s="8" t="s">
        <v>170</v>
      </c>
      <c r="F71" s="9" t="s">
        <v>171</v>
      </c>
      <c r="G71" s="10">
        <v>0</v>
      </c>
      <c r="H71" s="10">
        <v>0</v>
      </c>
      <c r="I71" s="14">
        <v>2798860.2795574721</v>
      </c>
      <c r="J71" s="10">
        <v>19574888.257643614</v>
      </c>
      <c r="K71" s="11">
        <f t="shared" si="2"/>
        <v>22373748.537201084</v>
      </c>
    </row>
    <row r="72" spans="1:11" x14ac:dyDescent="0.25">
      <c r="A72" t="str">
        <f t="shared" si="3"/>
        <v>BUENOS AIRESLOMAS DE ZAMORA30-70949454-2LZ543</v>
      </c>
      <c r="B72" s="8" t="s">
        <v>7</v>
      </c>
      <c r="C72" s="8" t="s">
        <v>162</v>
      </c>
      <c r="D72" s="8" t="s">
        <v>169</v>
      </c>
      <c r="E72" s="8" t="s">
        <v>170</v>
      </c>
      <c r="F72" s="9" t="s">
        <v>172</v>
      </c>
      <c r="G72" s="10">
        <v>0</v>
      </c>
      <c r="H72" s="10">
        <v>0</v>
      </c>
      <c r="I72" s="14">
        <v>5198353.7210644586</v>
      </c>
      <c r="J72" s="10">
        <v>22675509.270063486</v>
      </c>
      <c r="K72" s="11">
        <f t="shared" si="2"/>
        <v>27873862.991127945</v>
      </c>
    </row>
    <row r="73" spans="1:11" x14ac:dyDescent="0.25">
      <c r="A73" t="str">
        <f t="shared" si="3"/>
        <v>BUENOS AIRESLOMAS DE ZAMORA30-70949454-2LZ544</v>
      </c>
      <c r="B73" s="8" t="s">
        <v>7</v>
      </c>
      <c r="C73" s="8" t="s">
        <v>162</v>
      </c>
      <c r="D73" s="8" t="s">
        <v>169</v>
      </c>
      <c r="E73" s="8" t="s">
        <v>170</v>
      </c>
      <c r="F73" s="9" t="s">
        <v>173</v>
      </c>
      <c r="G73" s="10">
        <v>0</v>
      </c>
      <c r="H73" s="10">
        <v>0</v>
      </c>
      <c r="I73" s="14">
        <v>5401414.0968273431</v>
      </c>
      <c r="J73" s="10">
        <v>28838547.077529002</v>
      </c>
      <c r="K73" s="11">
        <f t="shared" si="2"/>
        <v>34239961.174356341</v>
      </c>
    </row>
    <row r="74" spans="1:11" x14ac:dyDescent="0.25">
      <c r="A74" t="str">
        <f t="shared" si="3"/>
        <v>BUENOS AIRESLOMAS DE ZAMORA30-70949454-2LZ549</v>
      </c>
      <c r="B74" s="8" t="s">
        <v>7</v>
      </c>
      <c r="C74" s="8" t="s">
        <v>162</v>
      </c>
      <c r="D74" s="8" t="s">
        <v>169</v>
      </c>
      <c r="E74" s="8" t="s">
        <v>170</v>
      </c>
      <c r="F74" s="9" t="s">
        <v>168</v>
      </c>
      <c r="G74" s="10">
        <v>0</v>
      </c>
      <c r="H74" s="10">
        <v>0</v>
      </c>
      <c r="I74" s="14">
        <v>1144733.8543390064</v>
      </c>
      <c r="J74" s="10">
        <v>4000969.6615245305</v>
      </c>
      <c r="K74" s="11">
        <f t="shared" si="2"/>
        <v>5145703.5158635369</v>
      </c>
    </row>
    <row r="75" spans="1:11" x14ac:dyDescent="0.25">
      <c r="A75" t="str">
        <f t="shared" si="3"/>
        <v>BUENOS AIRESLOMAS DE ZAMORA30-70949454-2LZ561</v>
      </c>
      <c r="B75" s="8" t="s">
        <v>7</v>
      </c>
      <c r="C75" s="8" t="s">
        <v>162</v>
      </c>
      <c r="D75" s="8" t="s">
        <v>169</v>
      </c>
      <c r="E75" s="8" t="s">
        <v>170</v>
      </c>
      <c r="F75" s="9" t="s">
        <v>174</v>
      </c>
      <c r="G75" s="10">
        <v>0</v>
      </c>
      <c r="H75" s="10">
        <v>0</v>
      </c>
      <c r="I75" s="14">
        <v>2453945.5318664862</v>
      </c>
      <c r="J75" s="10">
        <v>6273001.9551885566</v>
      </c>
      <c r="K75" s="11">
        <f t="shared" si="2"/>
        <v>8726947.4870550428</v>
      </c>
    </row>
    <row r="76" spans="1:11" x14ac:dyDescent="0.25">
      <c r="A76" t="str">
        <f t="shared" si="3"/>
        <v>BUENOS AIRESLOMAS DE ZAMORA30-70949454-2LZ562</v>
      </c>
      <c r="B76" s="8" t="s">
        <v>7</v>
      </c>
      <c r="C76" s="8" t="s">
        <v>162</v>
      </c>
      <c r="D76" s="8" t="s">
        <v>169</v>
      </c>
      <c r="E76" s="8" t="s">
        <v>170</v>
      </c>
      <c r="F76" s="9" t="s">
        <v>175</v>
      </c>
      <c r="G76" s="10">
        <v>0</v>
      </c>
      <c r="H76" s="10">
        <v>0</v>
      </c>
      <c r="I76" s="14">
        <v>4698329.199161388</v>
      </c>
      <c r="J76" s="10">
        <v>14997306.339082576</v>
      </c>
      <c r="K76" s="11">
        <f t="shared" si="2"/>
        <v>19695635.538243964</v>
      </c>
    </row>
    <row r="77" spans="1:11" x14ac:dyDescent="0.25">
      <c r="A77" t="str">
        <f t="shared" si="3"/>
        <v>BUENOS AIRESLOMAS DE ZAMORA30-71521580-9LZ542</v>
      </c>
      <c r="B77" s="8" t="s">
        <v>7</v>
      </c>
      <c r="C77" s="8" t="s">
        <v>162</v>
      </c>
      <c r="D77" s="8" t="s">
        <v>176</v>
      </c>
      <c r="E77" s="8" t="s">
        <v>177</v>
      </c>
      <c r="F77" s="9" t="s">
        <v>166</v>
      </c>
      <c r="G77" s="10">
        <v>0</v>
      </c>
      <c r="H77" s="10">
        <v>0</v>
      </c>
      <c r="I77" s="14">
        <v>3307512.7764224149</v>
      </c>
      <c r="J77" s="10">
        <v>17983208.401376884</v>
      </c>
      <c r="K77" s="11">
        <f t="shared" si="2"/>
        <v>21290721.177799299</v>
      </c>
    </row>
    <row r="78" spans="1:11" x14ac:dyDescent="0.25">
      <c r="A78" t="str">
        <f t="shared" si="3"/>
        <v>BUENOS AIRESLOMAS DE ZAMORA30-71521580-9LZ548</v>
      </c>
      <c r="B78" s="8" t="s">
        <v>7</v>
      </c>
      <c r="C78" s="8" t="s">
        <v>162</v>
      </c>
      <c r="D78" s="8" t="s">
        <v>176</v>
      </c>
      <c r="E78" s="8" t="s">
        <v>177</v>
      </c>
      <c r="F78" s="9" t="s">
        <v>163</v>
      </c>
      <c r="G78" s="10">
        <v>0</v>
      </c>
      <c r="H78" s="10">
        <v>0</v>
      </c>
      <c r="I78" s="14">
        <v>2651288.7107182103</v>
      </c>
      <c r="J78" s="10">
        <v>9438200.7177810147</v>
      </c>
      <c r="K78" s="11">
        <f t="shared" si="2"/>
        <v>12089489.428499226</v>
      </c>
    </row>
    <row r="79" spans="1:11" x14ac:dyDescent="0.25">
      <c r="A79" t="str">
        <f t="shared" si="3"/>
        <v>BUENOS AIRESLOMAS DE ZAMORA30-71521580-9LZ551</v>
      </c>
      <c r="B79" s="8" t="s">
        <v>7</v>
      </c>
      <c r="C79" s="8" t="s">
        <v>162</v>
      </c>
      <c r="D79" s="8" t="s">
        <v>176</v>
      </c>
      <c r="E79" s="8" t="s">
        <v>177</v>
      </c>
      <c r="F79" s="9" t="s">
        <v>167</v>
      </c>
      <c r="G79" s="10">
        <v>0</v>
      </c>
      <c r="H79" s="10">
        <v>0</v>
      </c>
      <c r="I79" s="14">
        <v>2022167.2776837097</v>
      </c>
      <c r="J79" s="10">
        <v>14529428.096312402</v>
      </c>
      <c r="K79" s="11">
        <f t="shared" si="2"/>
        <v>16551595.373996112</v>
      </c>
    </row>
    <row r="80" spans="1:11" x14ac:dyDescent="0.25">
      <c r="A80" t="str">
        <f t="shared" si="3"/>
        <v>BUENOS AIRESLOMAS DE ZAMORA30-71521580-9LZ540</v>
      </c>
      <c r="B80" s="8" t="s">
        <v>7</v>
      </c>
      <c r="C80" s="8" t="s">
        <v>162</v>
      </c>
      <c r="D80" s="8" t="s">
        <v>176</v>
      </c>
      <c r="E80" s="8" t="s">
        <v>177</v>
      </c>
      <c r="F80" s="9" t="s">
        <v>178</v>
      </c>
      <c r="G80" s="10">
        <v>0</v>
      </c>
      <c r="H80" s="10">
        <v>0</v>
      </c>
      <c r="I80" s="14">
        <v>4055167.7316096062</v>
      </c>
      <c r="J80" s="10">
        <v>24109581.798239432</v>
      </c>
      <c r="K80" s="11">
        <f t="shared" si="2"/>
        <v>28164749.529849038</v>
      </c>
    </row>
    <row r="81" spans="1:11" x14ac:dyDescent="0.25">
      <c r="A81" t="str">
        <f t="shared" si="3"/>
        <v>BUENOS AIRESLOMAS DE ZAMORA30-71521580-9LZ550</v>
      </c>
      <c r="B81" s="8" t="s">
        <v>7</v>
      </c>
      <c r="C81" s="8" t="s">
        <v>162</v>
      </c>
      <c r="D81" s="8" t="s">
        <v>176</v>
      </c>
      <c r="E81" s="8" t="s">
        <v>177</v>
      </c>
      <c r="F81" s="9" t="s">
        <v>179</v>
      </c>
      <c r="G81" s="10">
        <v>0</v>
      </c>
      <c r="H81" s="10">
        <v>0</v>
      </c>
      <c r="I81" s="14">
        <v>4274133.3222854985</v>
      </c>
      <c r="J81" s="10">
        <v>13425520.538638433</v>
      </c>
      <c r="K81" s="11">
        <f t="shared" si="2"/>
        <v>17699653.860923931</v>
      </c>
    </row>
    <row r="82" spans="1:11" x14ac:dyDescent="0.25">
      <c r="A82" t="str">
        <f t="shared" si="3"/>
        <v>BUENOS AIRESLOMAS DE ZAMORA30-71521580-9LZ552</v>
      </c>
      <c r="B82" s="8" t="s">
        <v>7</v>
      </c>
      <c r="C82" s="8" t="s">
        <v>162</v>
      </c>
      <c r="D82" s="8" t="s">
        <v>176</v>
      </c>
      <c r="E82" s="8" t="s">
        <v>177</v>
      </c>
      <c r="F82" s="9" t="s">
        <v>180</v>
      </c>
      <c r="G82" s="10">
        <v>0</v>
      </c>
      <c r="H82" s="10">
        <v>0</v>
      </c>
      <c r="I82" s="14">
        <v>4427284.2229121067</v>
      </c>
      <c r="J82" s="10">
        <v>13640115.759730523</v>
      </c>
      <c r="K82" s="11">
        <f t="shared" si="2"/>
        <v>18067399.982642628</v>
      </c>
    </row>
    <row r="83" spans="1:11" x14ac:dyDescent="0.25">
      <c r="A83" t="str">
        <f t="shared" si="3"/>
        <v>BUENOS AIRESLOMAS DE ZAMORA30-71521580-9LZ553</v>
      </c>
      <c r="B83" s="8" t="s">
        <v>7</v>
      </c>
      <c r="C83" s="8" t="s">
        <v>162</v>
      </c>
      <c r="D83" s="8" t="s">
        <v>176</v>
      </c>
      <c r="E83" s="8" t="s">
        <v>177</v>
      </c>
      <c r="F83" s="9" t="s">
        <v>181</v>
      </c>
      <c r="G83" s="10">
        <v>0</v>
      </c>
      <c r="H83" s="10">
        <v>0</v>
      </c>
      <c r="I83" s="14">
        <v>3689134.1824728837</v>
      </c>
      <c r="J83" s="10">
        <v>15341672.254360287</v>
      </c>
      <c r="K83" s="11">
        <f t="shared" si="2"/>
        <v>19030806.436833169</v>
      </c>
    </row>
    <row r="84" spans="1:11" x14ac:dyDescent="0.25">
      <c r="A84" t="str">
        <f t="shared" si="3"/>
        <v>BUENOS AIRESLOMAS DE ZAMORA33-54634565-9LZ564</v>
      </c>
      <c r="B84" s="8" t="s">
        <v>7</v>
      </c>
      <c r="C84" s="8" t="s">
        <v>162</v>
      </c>
      <c r="D84" s="8" t="s">
        <v>17</v>
      </c>
      <c r="E84" s="8" t="s">
        <v>18</v>
      </c>
      <c r="F84" s="9" t="s">
        <v>182</v>
      </c>
      <c r="G84" s="10">
        <v>0</v>
      </c>
      <c r="H84" s="10">
        <v>0</v>
      </c>
      <c r="I84" s="14">
        <v>3715998.166103655</v>
      </c>
      <c r="J84" s="10">
        <v>14437607.261169083</v>
      </c>
      <c r="K84" s="11">
        <f t="shared" si="2"/>
        <v>18153605.427272737</v>
      </c>
    </row>
    <row r="85" spans="1:11" x14ac:dyDescent="0.25">
      <c r="A85" t="str">
        <f t="shared" si="3"/>
        <v>BUENOS AIRESLUJAN30-70854893-2LU500</v>
      </c>
      <c r="B85" s="8" t="s">
        <v>7</v>
      </c>
      <c r="C85" s="8" t="s">
        <v>183</v>
      </c>
      <c r="D85" s="8" t="s">
        <v>184</v>
      </c>
      <c r="E85" s="8" t="s">
        <v>185</v>
      </c>
      <c r="F85" s="9" t="s">
        <v>186</v>
      </c>
      <c r="G85" s="10">
        <v>0</v>
      </c>
      <c r="H85" s="10">
        <v>0</v>
      </c>
      <c r="I85" s="14">
        <v>1132338.1966758973</v>
      </c>
      <c r="J85" s="10">
        <v>5107566.7876841826</v>
      </c>
      <c r="K85" s="11">
        <f t="shared" si="2"/>
        <v>6239904.9843600802</v>
      </c>
    </row>
    <row r="86" spans="1:11" x14ac:dyDescent="0.25">
      <c r="A86" t="str">
        <f t="shared" si="3"/>
        <v>BUENOS AIRESLUJAN30-70854893-2LU501</v>
      </c>
      <c r="B86" s="8" t="s">
        <v>7</v>
      </c>
      <c r="C86" s="8" t="s">
        <v>183</v>
      </c>
      <c r="D86" s="8" t="s">
        <v>184</v>
      </c>
      <c r="E86" s="8" t="s">
        <v>185</v>
      </c>
      <c r="F86" s="9" t="s">
        <v>187</v>
      </c>
      <c r="G86" s="10">
        <v>0</v>
      </c>
      <c r="H86" s="10">
        <v>0</v>
      </c>
      <c r="I86" s="14">
        <v>2338263.0077147139</v>
      </c>
      <c r="J86" s="10">
        <v>6510619.47806942</v>
      </c>
      <c r="K86" s="11">
        <f t="shared" si="2"/>
        <v>8848882.4857841339</v>
      </c>
    </row>
    <row r="87" spans="1:11" x14ac:dyDescent="0.25">
      <c r="A87" t="str">
        <f t="shared" si="3"/>
        <v>BUENOS AIRESLUJAN30-70854893-2LU502</v>
      </c>
      <c r="B87" s="8" t="s">
        <v>7</v>
      </c>
      <c r="C87" s="8" t="s">
        <v>183</v>
      </c>
      <c r="D87" s="8" t="s">
        <v>184</v>
      </c>
      <c r="E87" s="8" t="s">
        <v>185</v>
      </c>
      <c r="F87" s="9" t="s">
        <v>188</v>
      </c>
      <c r="G87" s="10">
        <v>0</v>
      </c>
      <c r="H87" s="10">
        <v>0</v>
      </c>
      <c r="I87" s="14">
        <v>1278128.3915205817</v>
      </c>
      <c r="J87" s="10">
        <v>4515762.8964955118</v>
      </c>
      <c r="K87" s="11">
        <f t="shared" si="2"/>
        <v>5793891.2880160939</v>
      </c>
    </row>
    <row r="88" spans="1:11" x14ac:dyDescent="0.25">
      <c r="A88" t="str">
        <f t="shared" si="3"/>
        <v>BUENOS AIRESLUJAN30-70854893-2LU503</v>
      </c>
      <c r="B88" s="8" t="s">
        <v>7</v>
      </c>
      <c r="C88" s="8" t="s">
        <v>183</v>
      </c>
      <c r="D88" s="8" t="s">
        <v>184</v>
      </c>
      <c r="E88" s="8" t="s">
        <v>185</v>
      </c>
      <c r="F88" s="9" t="s">
        <v>189</v>
      </c>
      <c r="G88" s="10">
        <v>0</v>
      </c>
      <c r="H88" s="10">
        <v>0</v>
      </c>
      <c r="I88" s="14">
        <v>2178768.1801066808</v>
      </c>
      <c r="J88" s="10">
        <v>3117551.4505857318</v>
      </c>
      <c r="K88" s="11">
        <f t="shared" si="2"/>
        <v>5296319.6306924131</v>
      </c>
    </row>
    <row r="89" spans="1:11" ht="30" x14ac:dyDescent="0.25">
      <c r="A89" t="str">
        <f t="shared" si="3"/>
        <v>BUENOS AIRESMALVINAS ARGENTINAS30-71136158-4MA501</v>
      </c>
      <c r="B89" s="8" t="s">
        <v>7</v>
      </c>
      <c r="C89" s="8" t="s">
        <v>190</v>
      </c>
      <c r="D89" s="8" t="s">
        <v>191</v>
      </c>
      <c r="E89" s="8" t="s">
        <v>192</v>
      </c>
      <c r="F89" s="9" t="s">
        <v>193</v>
      </c>
      <c r="G89" s="10">
        <v>0</v>
      </c>
      <c r="H89" s="10">
        <v>0</v>
      </c>
      <c r="I89" s="14">
        <v>2818117.2086943523</v>
      </c>
      <c r="J89" s="10">
        <v>12839846.317412047</v>
      </c>
      <c r="K89" s="11">
        <f t="shared" si="2"/>
        <v>15657963.526106399</v>
      </c>
    </row>
    <row r="90" spans="1:11" x14ac:dyDescent="0.25">
      <c r="A90" t="str">
        <f t="shared" si="3"/>
        <v>BUENOS AIRESMERLO30-54622896-3ME504</v>
      </c>
      <c r="B90" s="8" t="s">
        <v>7</v>
      </c>
      <c r="C90" s="8" t="s">
        <v>194</v>
      </c>
      <c r="D90" s="8" t="s">
        <v>195</v>
      </c>
      <c r="E90" s="8" t="s">
        <v>196</v>
      </c>
      <c r="F90" s="9" t="s">
        <v>197</v>
      </c>
      <c r="G90" s="10">
        <v>0</v>
      </c>
      <c r="H90" s="10">
        <v>0</v>
      </c>
      <c r="I90" s="14">
        <v>13506498.737461319</v>
      </c>
      <c r="J90" s="10">
        <v>62551910.349581234</v>
      </c>
      <c r="K90" s="11">
        <f t="shared" si="2"/>
        <v>76058409.087042555</v>
      </c>
    </row>
    <row r="91" spans="1:11" x14ac:dyDescent="0.25">
      <c r="A91" t="str">
        <f t="shared" si="3"/>
        <v>BUENOS AIRESMERLO30-54632095-9ME500</v>
      </c>
      <c r="B91" s="8" t="s">
        <v>7</v>
      </c>
      <c r="C91" s="8" t="s">
        <v>194</v>
      </c>
      <c r="D91" s="8" t="s">
        <v>198</v>
      </c>
      <c r="E91" s="8" t="s">
        <v>199</v>
      </c>
      <c r="F91" s="9" t="s">
        <v>200</v>
      </c>
      <c r="G91" s="10">
        <v>0</v>
      </c>
      <c r="H91" s="10">
        <v>0</v>
      </c>
      <c r="I91" s="14">
        <v>16865841.341631699</v>
      </c>
      <c r="J91" s="10">
        <v>60118787.196480192</v>
      </c>
      <c r="K91" s="11">
        <f t="shared" si="2"/>
        <v>76984628.538111895</v>
      </c>
    </row>
    <row r="92" spans="1:11" ht="30" x14ac:dyDescent="0.25">
      <c r="A92" t="str">
        <f t="shared" si="3"/>
        <v>BUENOS AIRESMERLO33-71528200-9ME503</v>
      </c>
      <c r="B92" s="8" t="s">
        <v>7</v>
      </c>
      <c r="C92" s="8" t="s">
        <v>194</v>
      </c>
      <c r="D92" s="8" t="s">
        <v>201</v>
      </c>
      <c r="E92" s="8" t="s">
        <v>202</v>
      </c>
      <c r="F92" s="9" t="s">
        <v>203</v>
      </c>
      <c r="G92" s="10">
        <v>0</v>
      </c>
      <c r="H92" s="10">
        <v>0</v>
      </c>
      <c r="I92" s="14">
        <v>9429423.9702468608</v>
      </c>
      <c r="J92" s="10">
        <v>52008675.489749551</v>
      </c>
      <c r="K92" s="11">
        <f t="shared" si="2"/>
        <v>61438099.45999641</v>
      </c>
    </row>
    <row r="93" spans="1:11" x14ac:dyDescent="0.25">
      <c r="A93" t="str">
        <f t="shared" si="3"/>
        <v>BUENOS AIRESMORENO33-54634954-9MO501</v>
      </c>
      <c r="B93" s="8" t="s">
        <v>7</v>
      </c>
      <c r="C93" s="8" t="s">
        <v>204</v>
      </c>
      <c r="D93" s="8" t="s">
        <v>89</v>
      </c>
      <c r="E93" s="8" t="s">
        <v>90</v>
      </c>
      <c r="F93" s="9" t="s">
        <v>205</v>
      </c>
      <c r="G93" s="10">
        <v>0</v>
      </c>
      <c r="H93" s="10">
        <v>0</v>
      </c>
      <c r="I93" s="14">
        <v>35930036.651161656</v>
      </c>
      <c r="J93" s="10">
        <v>143019863.74218047</v>
      </c>
      <c r="K93" s="11">
        <f t="shared" si="2"/>
        <v>178949900.39334214</v>
      </c>
    </row>
    <row r="94" spans="1:11" x14ac:dyDescent="0.25">
      <c r="A94" t="str">
        <f t="shared" si="3"/>
        <v>BUENOS AIRESMORON30-54622438-0MO635</v>
      </c>
      <c r="B94" s="8" t="s">
        <v>7</v>
      </c>
      <c r="C94" s="8" t="s">
        <v>206</v>
      </c>
      <c r="D94" s="8" t="s">
        <v>102</v>
      </c>
      <c r="E94" s="8" t="s">
        <v>103</v>
      </c>
      <c r="F94" s="9" t="s">
        <v>207</v>
      </c>
      <c r="G94" s="10">
        <v>0</v>
      </c>
      <c r="H94" s="10">
        <v>0</v>
      </c>
      <c r="I94" s="14">
        <v>2017317.7487018914</v>
      </c>
      <c r="J94" s="10">
        <v>13107467.454985989</v>
      </c>
      <c r="K94" s="11">
        <f t="shared" si="2"/>
        <v>15124785.20368788</v>
      </c>
    </row>
    <row r="95" spans="1:11" x14ac:dyDescent="0.25">
      <c r="A95" t="str">
        <f t="shared" si="3"/>
        <v>BUENOS AIRESMORON30-54622896-3MO634</v>
      </c>
      <c r="B95" s="8" t="s">
        <v>7</v>
      </c>
      <c r="C95" s="8" t="s">
        <v>206</v>
      </c>
      <c r="D95" s="8" t="s">
        <v>195</v>
      </c>
      <c r="E95" s="8" t="s">
        <v>196</v>
      </c>
      <c r="F95" s="9" t="s">
        <v>208</v>
      </c>
      <c r="G95" s="10">
        <v>0</v>
      </c>
      <c r="H95" s="10">
        <v>0</v>
      </c>
      <c r="I95" s="14">
        <v>7236075.4153328976</v>
      </c>
      <c r="J95" s="10">
        <v>26542420.076999638</v>
      </c>
      <c r="K95" s="11">
        <f t="shared" si="2"/>
        <v>33778495.492332533</v>
      </c>
    </row>
    <row r="96" spans="1:11" x14ac:dyDescent="0.25">
      <c r="A96" t="str">
        <f t="shared" si="3"/>
        <v>BUENOS AIRESPILAR30-54661590-8PL520</v>
      </c>
      <c r="B96" s="8" t="s">
        <v>7</v>
      </c>
      <c r="C96" s="8" t="s">
        <v>209</v>
      </c>
      <c r="D96" s="8" t="s">
        <v>210</v>
      </c>
      <c r="E96" s="8" t="s">
        <v>211</v>
      </c>
      <c r="F96" s="9" t="s">
        <v>212</v>
      </c>
      <c r="G96" s="10">
        <v>0</v>
      </c>
      <c r="H96" s="10">
        <v>0</v>
      </c>
      <c r="I96" s="14">
        <v>7526717.8343459945</v>
      </c>
      <c r="J96" s="10">
        <v>46000783.09072087</v>
      </c>
      <c r="K96" s="11">
        <f t="shared" si="2"/>
        <v>53527500.925066866</v>
      </c>
    </row>
    <row r="97" spans="1:11" x14ac:dyDescent="0.25">
      <c r="A97" t="str">
        <f t="shared" si="3"/>
        <v>BUENOS AIRESPILAR30-60589091-8PL501</v>
      </c>
      <c r="B97" s="8" t="s">
        <v>7</v>
      </c>
      <c r="C97" s="8" t="s">
        <v>209</v>
      </c>
      <c r="D97" s="8" t="s">
        <v>213</v>
      </c>
      <c r="E97" s="8" t="s">
        <v>214</v>
      </c>
      <c r="F97" s="9" t="s">
        <v>215</v>
      </c>
      <c r="G97" s="10">
        <v>0</v>
      </c>
      <c r="H97" s="10">
        <v>0</v>
      </c>
      <c r="I97" s="14">
        <v>3721426.7076407354</v>
      </c>
      <c r="J97" s="10">
        <v>25292352.956493627</v>
      </c>
      <c r="K97" s="11">
        <f t="shared" si="2"/>
        <v>29013779.664134361</v>
      </c>
    </row>
    <row r="98" spans="1:11" x14ac:dyDescent="0.25">
      <c r="A98" t="str">
        <f t="shared" si="3"/>
        <v>BUENOS AIRESPILAR30-70743778-9PL510</v>
      </c>
      <c r="B98" s="8" t="s">
        <v>7</v>
      </c>
      <c r="C98" s="8" t="s">
        <v>209</v>
      </c>
      <c r="D98" s="8" t="s">
        <v>216</v>
      </c>
      <c r="E98" s="8" t="s">
        <v>217</v>
      </c>
      <c r="F98" s="9" t="s">
        <v>218</v>
      </c>
      <c r="G98" s="10">
        <v>0</v>
      </c>
      <c r="H98" s="10">
        <v>0</v>
      </c>
      <c r="I98" s="14">
        <v>10575400.597878622</v>
      </c>
      <c r="J98" s="10">
        <v>48834420.366281845</v>
      </c>
      <c r="K98" s="11">
        <f t="shared" si="2"/>
        <v>59409820.964160465</v>
      </c>
    </row>
    <row r="99" spans="1:11" x14ac:dyDescent="0.25">
      <c r="A99" t="str">
        <f t="shared" si="3"/>
        <v>BUENOS AIRESPILAR30-70790289-9PL511</v>
      </c>
      <c r="B99" s="8" t="s">
        <v>7</v>
      </c>
      <c r="C99" s="8" t="s">
        <v>209</v>
      </c>
      <c r="D99" s="8" t="s">
        <v>63</v>
      </c>
      <c r="E99" s="8" t="s">
        <v>64</v>
      </c>
      <c r="F99" s="9" t="s">
        <v>219</v>
      </c>
      <c r="G99" s="10">
        <v>0</v>
      </c>
      <c r="H99" s="10">
        <v>0</v>
      </c>
      <c r="I99" s="14">
        <v>5973072.2196730971</v>
      </c>
      <c r="J99" s="10">
        <v>22965921.103994686</v>
      </c>
      <c r="K99" s="11">
        <f t="shared" si="2"/>
        <v>28938993.323667783</v>
      </c>
    </row>
    <row r="100" spans="1:11" x14ac:dyDescent="0.25">
      <c r="A100" t="str">
        <f t="shared" si="3"/>
        <v>BUENOS AIRESPILAR30-71009265-2PL506</v>
      </c>
      <c r="B100" s="8" t="s">
        <v>7</v>
      </c>
      <c r="C100" s="8" t="s">
        <v>209</v>
      </c>
      <c r="D100" s="8" t="s">
        <v>220</v>
      </c>
      <c r="E100" s="8" t="s">
        <v>221</v>
      </c>
      <c r="F100" s="9" t="s">
        <v>222</v>
      </c>
      <c r="G100" s="10">
        <v>0</v>
      </c>
      <c r="H100" s="10">
        <v>0</v>
      </c>
      <c r="I100" s="14">
        <v>813257.0949530151</v>
      </c>
      <c r="J100" s="10">
        <v>4032409.2663848847</v>
      </c>
      <c r="K100" s="11">
        <f t="shared" si="2"/>
        <v>4845666.3613379002</v>
      </c>
    </row>
    <row r="101" spans="1:11" x14ac:dyDescent="0.25">
      <c r="A101" t="str">
        <f t="shared" si="3"/>
        <v>BUENOS AIRESPILAR30-60589091-8PL503</v>
      </c>
      <c r="B101" s="8" t="s">
        <v>7</v>
      </c>
      <c r="C101" s="8" t="s">
        <v>209</v>
      </c>
      <c r="D101" s="8" t="s">
        <v>213</v>
      </c>
      <c r="E101" s="8" t="s">
        <v>214</v>
      </c>
      <c r="F101" s="9" t="s">
        <v>223</v>
      </c>
      <c r="G101" s="10">
        <v>0</v>
      </c>
      <c r="H101" s="10">
        <v>0</v>
      </c>
      <c r="I101" s="14">
        <v>1393420.4466748848</v>
      </c>
      <c r="J101" s="10">
        <v>5575801.4168665698</v>
      </c>
      <c r="K101" s="11">
        <f t="shared" si="2"/>
        <v>6969221.8635414541</v>
      </c>
    </row>
    <row r="102" spans="1:11" x14ac:dyDescent="0.25">
      <c r="A102" t="str">
        <f t="shared" si="3"/>
        <v>BUENOS AIRESPILAR30-71142261-3PL509</v>
      </c>
      <c r="B102" s="8" t="s">
        <v>7</v>
      </c>
      <c r="C102" s="8" t="s">
        <v>209</v>
      </c>
      <c r="D102" s="8" t="s">
        <v>224</v>
      </c>
      <c r="E102" s="8" t="s">
        <v>225</v>
      </c>
      <c r="F102" s="9" t="s">
        <v>226</v>
      </c>
      <c r="G102" s="10">
        <v>0</v>
      </c>
      <c r="H102" s="10">
        <v>0</v>
      </c>
      <c r="I102" s="14">
        <v>1288750.6785140154</v>
      </c>
      <c r="J102" s="10">
        <v>5541669.8306793161</v>
      </c>
      <c r="K102" s="11">
        <f t="shared" si="2"/>
        <v>6830420.509193331</v>
      </c>
    </row>
    <row r="103" spans="1:11" x14ac:dyDescent="0.25">
      <c r="A103" t="str">
        <f t="shared" si="3"/>
        <v>BUENOS AIRESPROV30-52276217-9219</v>
      </c>
      <c r="B103" s="8" t="s">
        <v>7</v>
      </c>
      <c r="C103" s="8" t="s">
        <v>227</v>
      </c>
      <c r="D103" s="8" t="s">
        <v>26</v>
      </c>
      <c r="E103" s="8" t="s">
        <v>27</v>
      </c>
      <c r="F103" s="9" t="s">
        <v>228</v>
      </c>
      <c r="G103" s="10">
        <v>0</v>
      </c>
      <c r="H103" s="10">
        <v>0</v>
      </c>
      <c r="I103" s="14">
        <v>8513443.2769675124</v>
      </c>
      <c r="J103" s="10">
        <v>28908693.817620985</v>
      </c>
      <c r="K103" s="11">
        <f t="shared" si="2"/>
        <v>37422137.094588496</v>
      </c>
    </row>
    <row r="104" spans="1:11" x14ac:dyDescent="0.25">
      <c r="A104" t="str">
        <f t="shared" si="3"/>
        <v>BUENOS AIRESPROV30-52276217-9300</v>
      </c>
      <c r="B104" s="8" t="s">
        <v>7</v>
      </c>
      <c r="C104" s="8" t="s">
        <v>227</v>
      </c>
      <c r="D104" s="8" t="s">
        <v>26</v>
      </c>
      <c r="E104" s="8" t="s">
        <v>27</v>
      </c>
      <c r="F104" s="9" t="s">
        <v>229</v>
      </c>
      <c r="G104" s="10">
        <v>0</v>
      </c>
      <c r="H104" s="10">
        <v>0</v>
      </c>
      <c r="I104" s="14">
        <v>6250875.7479265761</v>
      </c>
      <c r="J104" s="10">
        <v>23564730.042032842</v>
      </c>
      <c r="K104" s="11">
        <f t="shared" si="2"/>
        <v>29815605.789959416</v>
      </c>
    </row>
    <row r="105" spans="1:11" x14ac:dyDescent="0.25">
      <c r="A105" t="str">
        <f t="shared" si="3"/>
        <v>BUENOS AIRESPROV30-52276217-9372</v>
      </c>
      <c r="B105" s="8" t="s">
        <v>7</v>
      </c>
      <c r="C105" s="8" t="s">
        <v>227</v>
      </c>
      <c r="D105" s="8" t="s">
        <v>26</v>
      </c>
      <c r="E105" s="8" t="s">
        <v>27</v>
      </c>
      <c r="F105" s="9" t="s">
        <v>230</v>
      </c>
      <c r="G105" s="10">
        <v>0</v>
      </c>
      <c r="H105" s="10">
        <v>0</v>
      </c>
      <c r="I105" s="14">
        <v>1672275.0910915218</v>
      </c>
      <c r="J105" s="10">
        <v>6246246.0883221459</v>
      </c>
      <c r="K105" s="11">
        <f t="shared" si="2"/>
        <v>7918521.1794136679</v>
      </c>
    </row>
    <row r="106" spans="1:11" x14ac:dyDescent="0.25">
      <c r="A106" t="str">
        <f t="shared" si="3"/>
        <v>BUENOS AIRESPROV30-54563704-5263A</v>
      </c>
      <c r="B106" s="8" t="s">
        <v>7</v>
      </c>
      <c r="C106" s="8" t="s">
        <v>227</v>
      </c>
      <c r="D106" s="8" t="s">
        <v>9</v>
      </c>
      <c r="E106" s="8" t="s">
        <v>10</v>
      </c>
      <c r="F106" s="9" t="s">
        <v>231</v>
      </c>
      <c r="G106" s="10">
        <v>0</v>
      </c>
      <c r="H106" s="10">
        <v>0</v>
      </c>
      <c r="I106" s="14">
        <v>7864938.7654841961</v>
      </c>
      <c r="J106" s="10">
        <v>16363390.939004455</v>
      </c>
      <c r="K106" s="11">
        <f t="shared" si="2"/>
        <v>24228329.70448865</v>
      </c>
    </row>
    <row r="107" spans="1:11" x14ac:dyDescent="0.25">
      <c r="A107" t="str">
        <f t="shared" si="3"/>
        <v>BUENOS AIRESPROV30-54563704-5370</v>
      </c>
      <c r="B107" s="8" t="s">
        <v>7</v>
      </c>
      <c r="C107" s="8" t="s">
        <v>227</v>
      </c>
      <c r="D107" s="8" t="s">
        <v>9</v>
      </c>
      <c r="E107" s="8" t="s">
        <v>10</v>
      </c>
      <c r="F107" s="9" t="s">
        <v>232</v>
      </c>
      <c r="G107" s="10">
        <v>0</v>
      </c>
      <c r="H107" s="10">
        <v>0</v>
      </c>
      <c r="I107" s="14">
        <v>538540.14642363042</v>
      </c>
      <c r="J107" s="10">
        <v>5575189.2741761729</v>
      </c>
      <c r="K107" s="11">
        <f t="shared" si="2"/>
        <v>6113729.4205998033</v>
      </c>
    </row>
    <row r="108" spans="1:11" x14ac:dyDescent="0.25">
      <c r="A108" t="str">
        <f t="shared" si="3"/>
        <v>BUENOS AIRESPROV30-54563704-5385</v>
      </c>
      <c r="B108" s="8" t="s">
        <v>7</v>
      </c>
      <c r="C108" s="8" t="s">
        <v>227</v>
      </c>
      <c r="D108" s="8" t="s">
        <v>9</v>
      </c>
      <c r="E108" s="8" t="s">
        <v>10</v>
      </c>
      <c r="F108" s="9" t="s">
        <v>233</v>
      </c>
      <c r="G108" s="10">
        <v>0</v>
      </c>
      <c r="H108" s="10">
        <v>0</v>
      </c>
      <c r="I108" s="14">
        <v>1846946.8550035185</v>
      </c>
      <c r="J108" s="10">
        <v>11826191.626725128</v>
      </c>
      <c r="K108" s="11">
        <f t="shared" si="2"/>
        <v>13673138.481728647</v>
      </c>
    </row>
    <row r="109" spans="1:11" x14ac:dyDescent="0.25">
      <c r="A109" t="str">
        <f t="shared" si="3"/>
        <v>BUENOS AIRESPROV30-54563704-5388</v>
      </c>
      <c r="B109" s="8" t="s">
        <v>7</v>
      </c>
      <c r="C109" s="8" t="s">
        <v>227</v>
      </c>
      <c r="D109" s="8" t="s">
        <v>9</v>
      </c>
      <c r="E109" s="8" t="s">
        <v>10</v>
      </c>
      <c r="F109" s="9" t="s">
        <v>234</v>
      </c>
      <c r="G109" s="10">
        <v>0</v>
      </c>
      <c r="H109" s="10">
        <v>0</v>
      </c>
      <c r="I109" s="14">
        <v>1344533.1139412327</v>
      </c>
      <c r="J109" s="10">
        <v>8651903.1848002207</v>
      </c>
      <c r="K109" s="11">
        <f t="shared" si="2"/>
        <v>9996436.2987414524</v>
      </c>
    </row>
    <row r="110" spans="1:11" x14ac:dyDescent="0.25">
      <c r="A110" t="str">
        <f t="shared" si="3"/>
        <v>BUENOS AIRESPROV30-54563704-5403</v>
      </c>
      <c r="B110" s="8" t="s">
        <v>7</v>
      </c>
      <c r="C110" s="8" t="s">
        <v>227</v>
      </c>
      <c r="D110" s="8" t="s">
        <v>9</v>
      </c>
      <c r="E110" s="8" t="s">
        <v>10</v>
      </c>
      <c r="F110" s="9" t="s">
        <v>235</v>
      </c>
      <c r="G110" s="10">
        <v>0</v>
      </c>
      <c r="H110" s="10">
        <v>0</v>
      </c>
      <c r="I110" s="14">
        <v>1793270.9296970959</v>
      </c>
      <c r="J110" s="10">
        <v>1123540.8198060435</v>
      </c>
      <c r="K110" s="11">
        <f t="shared" si="2"/>
        <v>2916811.7495031394</v>
      </c>
    </row>
    <row r="111" spans="1:11" x14ac:dyDescent="0.25">
      <c r="A111" t="str">
        <f t="shared" si="3"/>
        <v>BUENOS AIRESPROV30-54563704-5435</v>
      </c>
      <c r="B111" s="8" t="s">
        <v>7</v>
      </c>
      <c r="C111" s="8" t="s">
        <v>227</v>
      </c>
      <c r="D111" s="8" t="s">
        <v>9</v>
      </c>
      <c r="E111" s="8" t="s">
        <v>10</v>
      </c>
      <c r="F111" s="9" t="s">
        <v>236</v>
      </c>
      <c r="G111" s="10">
        <v>0</v>
      </c>
      <c r="H111" s="10">
        <v>0</v>
      </c>
      <c r="I111" s="14">
        <v>2821378.0744759571</v>
      </c>
      <c r="J111" s="10">
        <v>8547175.9991300181</v>
      </c>
      <c r="K111" s="11">
        <f t="shared" si="2"/>
        <v>11368554.073605975</v>
      </c>
    </row>
    <row r="112" spans="1:11" ht="30" x14ac:dyDescent="0.25">
      <c r="A112" t="str">
        <f t="shared" si="3"/>
        <v>BUENOS AIRESPROV30-54566659-2275</v>
      </c>
      <c r="B112" s="8" t="s">
        <v>7</v>
      </c>
      <c r="C112" s="8" t="s">
        <v>227</v>
      </c>
      <c r="D112" s="8" t="s">
        <v>119</v>
      </c>
      <c r="E112" s="8" t="s">
        <v>120</v>
      </c>
      <c r="F112" s="9" t="s">
        <v>237</v>
      </c>
      <c r="G112" s="10">
        <v>0</v>
      </c>
      <c r="H112" s="10">
        <v>2381993.5278741065</v>
      </c>
      <c r="I112" s="14">
        <v>8970436.7355591133</v>
      </c>
      <c r="J112" s="10">
        <v>36675352.836275026</v>
      </c>
      <c r="K112" s="11">
        <f t="shared" si="2"/>
        <v>48027783.099708244</v>
      </c>
    </row>
    <row r="113" spans="1:11" x14ac:dyDescent="0.25">
      <c r="A113" t="str">
        <f t="shared" si="3"/>
        <v>BUENOS AIRESPROV30-54622322-8326</v>
      </c>
      <c r="B113" s="8" t="s">
        <v>7</v>
      </c>
      <c r="C113" s="8" t="s">
        <v>227</v>
      </c>
      <c r="D113" s="8" t="s">
        <v>240</v>
      </c>
      <c r="E113" s="8" t="s">
        <v>241</v>
      </c>
      <c r="F113" s="9" t="s">
        <v>242</v>
      </c>
      <c r="G113" s="10">
        <v>0</v>
      </c>
      <c r="H113" s="10">
        <v>0</v>
      </c>
      <c r="I113" s="14">
        <v>3021423.731272955</v>
      </c>
      <c r="J113" s="10">
        <v>11917198.940374959</v>
      </c>
      <c r="K113" s="11">
        <f t="shared" si="2"/>
        <v>14938622.671647914</v>
      </c>
    </row>
    <row r="114" spans="1:11" x14ac:dyDescent="0.25">
      <c r="A114" t="str">
        <f t="shared" si="3"/>
        <v>BUENOS AIRESPROV30-54622322-8386</v>
      </c>
      <c r="B114" s="8" t="s">
        <v>7</v>
      </c>
      <c r="C114" s="8" t="s">
        <v>227</v>
      </c>
      <c r="D114" s="8" t="s">
        <v>240</v>
      </c>
      <c r="E114" s="8" t="s">
        <v>241</v>
      </c>
      <c r="F114" s="9" t="s">
        <v>243</v>
      </c>
      <c r="G114" s="10">
        <v>0</v>
      </c>
      <c r="H114" s="10">
        <v>0</v>
      </c>
      <c r="I114" s="14">
        <v>1246467.2310949436</v>
      </c>
      <c r="J114" s="10">
        <v>4428829.1942007635</v>
      </c>
      <c r="K114" s="11">
        <f t="shared" si="2"/>
        <v>5675296.4252957068</v>
      </c>
    </row>
    <row r="115" spans="1:11" x14ac:dyDescent="0.25">
      <c r="A115" t="str">
        <f t="shared" si="3"/>
        <v>BUENOS AIRESPROV30-54622346-5448</v>
      </c>
      <c r="B115" s="8" t="s">
        <v>7</v>
      </c>
      <c r="C115" s="8" t="s">
        <v>227</v>
      </c>
      <c r="D115" s="8" t="s">
        <v>244</v>
      </c>
      <c r="E115" s="8" t="s">
        <v>245</v>
      </c>
      <c r="F115" s="9" t="s">
        <v>246</v>
      </c>
      <c r="G115" s="10">
        <v>0</v>
      </c>
      <c r="H115" s="10">
        <v>0</v>
      </c>
      <c r="I115" s="14">
        <v>12581632.064360563</v>
      </c>
      <c r="J115" s="10">
        <v>52966246.921687655</v>
      </c>
      <c r="K115" s="11">
        <f t="shared" si="2"/>
        <v>65547878.986048222</v>
      </c>
    </row>
    <row r="116" spans="1:11" x14ac:dyDescent="0.25">
      <c r="A116" t="str">
        <f t="shared" si="3"/>
        <v>BUENOS AIRESPROV30-54622438-0242</v>
      </c>
      <c r="B116" s="8" t="s">
        <v>7</v>
      </c>
      <c r="C116" s="8" t="s">
        <v>227</v>
      </c>
      <c r="D116" s="8" t="s">
        <v>102</v>
      </c>
      <c r="E116" s="8" t="s">
        <v>103</v>
      </c>
      <c r="F116" s="9" t="s">
        <v>247</v>
      </c>
      <c r="G116" s="10">
        <v>0</v>
      </c>
      <c r="H116" s="10">
        <v>0</v>
      </c>
      <c r="I116" s="14">
        <v>19164399.443692859</v>
      </c>
      <c r="J116" s="10">
        <v>92676447.979581863</v>
      </c>
      <c r="K116" s="11">
        <f t="shared" si="2"/>
        <v>111840847.42327473</v>
      </c>
    </row>
    <row r="117" spans="1:11" x14ac:dyDescent="0.25">
      <c r="A117" t="str">
        <f t="shared" si="3"/>
        <v>BUENOS AIRESPROV30-54622438-0298</v>
      </c>
      <c r="B117" s="8" t="s">
        <v>7</v>
      </c>
      <c r="C117" s="8" t="s">
        <v>227</v>
      </c>
      <c r="D117" s="8" t="s">
        <v>102</v>
      </c>
      <c r="E117" s="8" t="s">
        <v>103</v>
      </c>
      <c r="F117" s="9" t="s">
        <v>248</v>
      </c>
      <c r="G117" s="10">
        <v>0</v>
      </c>
      <c r="H117" s="10">
        <v>0</v>
      </c>
      <c r="I117" s="14">
        <v>8819073.997278329</v>
      </c>
      <c r="J117" s="10">
        <v>32370776.654797103</v>
      </c>
      <c r="K117" s="11">
        <f t="shared" si="2"/>
        <v>41189850.652075432</v>
      </c>
    </row>
    <row r="118" spans="1:11" x14ac:dyDescent="0.25">
      <c r="A118" t="str">
        <f t="shared" si="3"/>
        <v>BUENOS AIRESPROV30-54622438-0317</v>
      </c>
      <c r="B118" s="8" t="s">
        <v>7</v>
      </c>
      <c r="C118" s="8" t="s">
        <v>227</v>
      </c>
      <c r="D118" s="8" t="s">
        <v>102</v>
      </c>
      <c r="E118" s="8" t="s">
        <v>103</v>
      </c>
      <c r="F118" s="9" t="s">
        <v>249</v>
      </c>
      <c r="G118" s="10">
        <v>0</v>
      </c>
      <c r="H118" s="10">
        <v>0</v>
      </c>
      <c r="I118" s="14">
        <v>5209587.6936082887</v>
      </c>
      <c r="J118" s="10">
        <v>23037218.182835195</v>
      </c>
      <c r="K118" s="11">
        <f t="shared" si="2"/>
        <v>28246805.876443483</v>
      </c>
    </row>
    <row r="119" spans="1:11" x14ac:dyDescent="0.25">
      <c r="A119" t="str">
        <f t="shared" si="3"/>
        <v>BUENOS AIRESPROV30-54622889-0324</v>
      </c>
      <c r="B119" s="8" t="s">
        <v>7</v>
      </c>
      <c r="C119" s="8" t="s">
        <v>227</v>
      </c>
      <c r="D119" s="8" t="s">
        <v>71</v>
      </c>
      <c r="E119" s="8" t="s">
        <v>72</v>
      </c>
      <c r="F119" s="9" t="s">
        <v>250</v>
      </c>
      <c r="G119" s="10">
        <v>0</v>
      </c>
      <c r="H119" s="10">
        <v>0</v>
      </c>
      <c r="I119" s="14">
        <v>22217896.736266211</v>
      </c>
      <c r="J119" s="10">
        <v>102878094.20022839</v>
      </c>
      <c r="K119" s="11">
        <f t="shared" si="2"/>
        <v>125095990.9364946</v>
      </c>
    </row>
    <row r="120" spans="1:11" x14ac:dyDescent="0.25">
      <c r="A120" t="str">
        <f t="shared" si="3"/>
        <v>BUENOS AIRESPROV30-54622896-3236</v>
      </c>
      <c r="B120" s="8" t="s">
        <v>7</v>
      </c>
      <c r="C120" s="8" t="s">
        <v>227</v>
      </c>
      <c r="D120" s="8" t="s">
        <v>195</v>
      </c>
      <c r="E120" s="8" t="s">
        <v>196</v>
      </c>
      <c r="F120" s="9" t="s">
        <v>251</v>
      </c>
      <c r="G120" s="10">
        <v>0</v>
      </c>
      <c r="H120" s="10">
        <v>0</v>
      </c>
      <c r="I120" s="14">
        <v>21657875.703876607</v>
      </c>
      <c r="J120" s="10">
        <v>123568523.5981622</v>
      </c>
      <c r="K120" s="11">
        <f t="shared" si="2"/>
        <v>145226399.30203882</v>
      </c>
    </row>
    <row r="121" spans="1:11" x14ac:dyDescent="0.25">
      <c r="A121" t="str">
        <f t="shared" si="3"/>
        <v>BUENOS AIRESPROV30-54622896-3269</v>
      </c>
      <c r="B121" s="8" t="s">
        <v>7</v>
      </c>
      <c r="C121" s="8" t="s">
        <v>227</v>
      </c>
      <c r="D121" s="8" t="s">
        <v>195</v>
      </c>
      <c r="E121" s="8" t="s">
        <v>196</v>
      </c>
      <c r="F121" s="9" t="s">
        <v>252</v>
      </c>
      <c r="G121" s="10">
        <v>0</v>
      </c>
      <c r="H121" s="10">
        <v>0</v>
      </c>
      <c r="I121" s="14">
        <v>20710594.363909654</v>
      </c>
      <c r="J121" s="10">
        <v>75142128.332009792</v>
      </c>
      <c r="K121" s="11">
        <f t="shared" si="2"/>
        <v>95852722.695919454</v>
      </c>
    </row>
    <row r="122" spans="1:11" x14ac:dyDescent="0.25">
      <c r="A122" t="str">
        <f t="shared" si="3"/>
        <v>BUENOS AIRESPROV30-54622896-3395</v>
      </c>
      <c r="B122" s="8" t="s">
        <v>7</v>
      </c>
      <c r="C122" s="8" t="s">
        <v>227</v>
      </c>
      <c r="D122" s="8" t="s">
        <v>195</v>
      </c>
      <c r="E122" s="8" t="s">
        <v>196</v>
      </c>
      <c r="F122" s="9" t="s">
        <v>253</v>
      </c>
      <c r="G122" s="10">
        <v>0</v>
      </c>
      <c r="H122" s="10">
        <v>0</v>
      </c>
      <c r="I122" s="14">
        <v>6889885.1913107056</v>
      </c>
      <c r="J122" s="10">
        <v>21277792.880176108</v>
      </c>
      <c r="K122" s="11">
        <f t="shared" si="2"/>
        <v>28167678.071486816</v>
      </c>
    </row>
    <row r="123" spans="1:11" x14ac:dyDescent="0.25">
      <c r="A123" t="str">
        <f t="shared" si="3"/>
        <v>BUENOS AIRESPROV30-54622896-3441</v>
      </c>
      <c r="B123" s="8" t="s">
        <v>7</v>
      </c>
      <c r="C123" s="8" t="s">
        <v>227</v>
      </c>
      <c r="D123" s="8" t="s">
        <v>195</v>
      </c>
      <c r="E123" s="8" t="s">
        <v>196</v>
      </c>
      <c r="F123" s="9" t="s">
        <v>254</v>
      </c>
      <c r="G123" s="10">
        <v>0</v>
      </c>
      <c r="H123" s="10">
        <v>0</v>
      </c>
      <c r="I123" s="14">
        <v>7259370.0903714197</v>
      </c>
      <c r="J123" s="10">
        <v>21830705.58385184</v>
      </c>
      <c r="K123" s="11">
        <f t="shared" si="2"/>
        <v>29090075.674223259</v>
      </c>
    </row>
    <row r="124" spans="1:11" x14ac:dyDescent="0.25">
      <c r="A124" t="str">
        <f t="shared" si="3"/>
        <v>BUENOS AIRESPROV30-54622896-3443B</v>
      </c>
      <c r="B124" s="8" t="s">
        <v>7</v>
      </c>
      <c r="C124" s="8" t="s">
        <v>227</v>
      </c>
      <c r="D124" s="8" t="s">
        <v>195</v>
      </c>
      <c r="E124" s="8" t="s">
        <v>196</v>
      </c>
      <c r="F124" s="9" t="s">
        <v>255</v>
      </c>
      <c r="G124" s="10">
        <v>0</v>
      </c>
      <c r="H124" s="10">
        <v>0</v>
      </c>
      <c r="I124" s="14">
        <v>2303230.9102020659</v>
      </c>
      <c r="J124" s="10">
        <v>1377062.6769307673</v>
      </c>
      <c r="K124" s="11">
        <f t="shared" si="2"/>
        <v>3680293.587132833</v>
      </c>
    </row>
    <row r="125" spans="1:11" x14ac:dyDescent="0.25">
      <c r="A125" t="str">
        <f t="shared" si="3"/>
        <v>BUENOS AIRESPROV30-54622964-1205</v>
      </c>
      <c r="B125" s="8" t="s">
        <v>7</v>
      </c>
      <c r="C125" s="8" t="s">
        <v>227</v>
      </c>
      <c r="D125" s="8" t="s">
        <v>105</v>
      </c>
      <c r="E125" s="8" t="s">
        <v>106</v>
      </c>
      <c r="F125" s="9" t="s">
        <v>256</v>
      </c>
      <c r="G125" s="10">
        <v>0</v>
      </c>
      <c r="H125" s="10">
        <v>0</v>
      </c>
      <c r="I125" s="14">
        <v>2793216.5120299724</v>
      </c>
      <c r="J125" s="10">
        <v>14315202.896643365</v>
      </c>
      <c r="K125" s="11">
        <f t="shared" si="2"/>
        <v>17108419.408673339</v>
      </c>
    </row>
    <row r="126" spans="1:11" x14ac:dyDescent="0.25">
      <c r="A126" t="str">
        <f t="shared" si="3"/>
        <v>BUENOS AIRESPROV30-54623073-9289</v>
      </c>
      <c r="B126" s="8" t="s">
        <v>7</v>
      </c>
      <c r="C126" s="8" t="s">
        <v>227</v>
      </c>
      <c r="D126" s="8" t="s">
        <v>257</v>
      </c>
      <c r="E126" s="8" t="s">
        <v>258</v>
      </c>
      <c r="F126" s="9" t="s">
        <v>259</v>
      </c>
      <c r="G126" s="10">
        <v>0</v>
      </c>
      <c r="H126" s="10">
        <v>0</v>
      </c>
      <c r="I126" s="14">
        <v>4506788.4506899361</v>
      </c>
      <c r="J126" s="10">
        <v>20091752.782198109</v>
      </c>
      <c r="K126" s="11">
        <f t="shared" si="2"/>
        <v>24598541.232888043</v>
      </c>
    </row>
    <row r="127" spans="1:11" x14ac:dyDescent="0.25">
      <c r="A127" t="str">
        <f t="shared" si="3"/>
        <v>BUENOS AIRESPROV30-54623073-9304</v>
      </c>
      <c r="B127" s="8" t="s">
        <v>7</v>
      </c>
      <c r="C127" s="8" t="s">
        <v>227</v>
      </c>
      <c r="D127" s="8" t="s">
        <v>257</v>
      </c>
      <c r="E127" s="8" t="s">
        <v>258</v>
      </c>
      <c r="F127" s="9" t="s">
        <v>260</v>
      </c>
      <c r="G127" s="10">
        <v>0</v>
      </c>
      <c r="H127" s="10">
        <v>0</v>
      </c>
      <c r="I127" s="14">
        <v>14703024.199680183</v>
      </c>
      <c r="J127" s="10">
        <v>45055435.550142229</v>
      </c>
      <c r="K127" s="11">
        <f t="shared" si="2"/>
        <v>59758459.749822408</v>
      </c>
    </row>
    <row r="128" spans="1:11" x14ac:dyDescent="0.25">
      <c r="A128" t="str">
        <f t="shared" si="3"/>
        <v>BUENOS AIRESPROV30-54623073-9343</v>
      </c>
      <c r="B128" s="8" t="s">
        <v>7</v>
      </c>
      <c r="C128" s="8" t="s">
        <v>227</v>
      </c>
      <c r="D128" s="8" t="s">
        <v>257</v>
      </c>
      <c r="E128" s="8" t="s">
        <v>258</v>
      </c>
      <c r="F128" s="9" t="s">
        <v>261</v>
      </c>
      <c r="G128" s="10">
        <v>0</v>
      </c>
      <c r="H128" s="10">
        <v>0</v>
      </c>
      <c r="I128" s="14">
        <v>13999012.976036066</v>
      </c>
      <c r="J128" s="10">
        <v>50614023.849504746</v>
      </c>
      <c r="K128" s="11">
        <f t="shared" si="2"/>
        <v>64613036.825540811</v>
      </c>
    </row>
    <row r="129" spans="1:11" x14ac:dyDescent="0.25">
      <c r="A129" t="str">
        <f t="shared" si="3"/>
        <v>BUENOS AIRESPROV30-54623653-2307</v>
      </c>
      <c r="B129" s="8" t="s">
        <v>7</v>
      </c>
      <c r="C129" s="8" t="s">
        <v>227</v>
      </c>
      <c r="D129" s="8" t="s">
        <v>262</v>
      </c>
      <c r="E129" s="8" t="s">
        <v>263</v>
      </c>
      <c r="F129" s="9" t="s">
        <v>264</v>
      </c>
      <c r="G129" s="10">
        <v>0</v>
      </c>
      <c r="H129" s="10">
        <v>3486004.6830942421</v>
      </c>
      <c r="I129" s="14">
        <v>8429847.4727268238</v>
      </c>
      <c r="J129" s="10">
        <v>47163617.445561305</v>
      </c>
      <c r="K129" s="11">
        <f t="shared" ref="K129:K192" si="4">+SUM(G129:J129)</f>
        <v>59079469.601382375</v>
      </c>
    </row>
    <row r="130" spans="1:11" x14ac:dyDescent="0.25">
      <c r="A130" t="str">
        <f t="shared" ref="A130:A193" si="5">CONCATENATE(B130,C130,D130,F130)</f>
        <v>BUENOS AIRESPROV30-54624298-2202</v>
      </c>
      <c r="B130" s="8" t="s">
        <v>7</v>
      </c>
      <c r="C130" s="8" t="s">
        <v>227</v>
      </c>
      <c r="D130" s="8" t="s">
        <v>265</v>
      </c>
      <c r="E130" s="8" t="s">
        <v>266</v>
      </c>
      <c r="F130" s="9" t="s">
        <v>267</v>
      </c>
      <c r="G130" s="10">
        <v>0</v>
      </c>
      <c r="H130" s="10">
        <v>3093215.4230272858</v>
      </c>
      <c r="I130" s="14">
        <v>12494965.608995559</v>
      </c>
      <c r="J130" s="10">
        <v>46008414.610481292</v>
      </c>
      <c r="K130" s="11">
        <f t="shared" si="4"/>
        <v>61596595.642504141</v>
      </c>
    </row>
    <row r="131" spans="1:11" x14ac:dyDescent="0.25">
      <c r="A131" t="str">
        <f t="shared" si="5"/>
        <v>BUENOS AIRESPROV30-54624700-3410</v>
      </c>
      <c r="B131" s="8" t="s">
        <v>7</v>
      </c>
      <c r="C131" s="8" t="s">
        <v>227</v>
      </c>
      <c r="D131" s="8" t="s">
        <v>268</v>
      </c>
      <c r="E131" s="8" t="s">
        <v>269</v>
      </c>
      <c r="F131" s="9" t="s">
        <v>270</v>
      </c>
      <c r="G131" s="10">
        <v>0</v>
      </c>
      <c r="H131" s="10">
        <v>0</v>
      </c>
      <c r="I131" s="14">
        <v>6090100.9944110839</v>
      </c>
      <c r="J131" s="10">
        <v>17237748.211783957</v>
      </c>
      <c r="K131" s="11">
        <f t="shared" si="4"/>
        <v>23327849.206195042</v>
      </c>
    </row>
    <row r="132" spans="1:11" x14ac:dyDescent="0.25">
      <c r="A132" t="str">
        <f t="shared" si="5"/>
        <v>BUENOS AIRESPROV30-54624700-3429</v>
      </c>
      <c r="B132" s="8" t="s">
        <v>7</v>
      </c>
      <c r="C132" s="8" t="s">
        <v>227</v>
      </c>
      <c r="D132" s="8" t="s">
        <v>268</v>
      </c>
      <c r="E132" s="8" t="s">
        <v>269</v>
      </c>
      <c r="F132" s="9" t="s">
        <v>271</v>
      </c>
      <c r="G132" s="10">
        <v>0</v>
      </c>
      <c r="H132" s="10">
        <v>0</v>
      </c>
      <c r="I132" s="14">
        <v>2869630.2832199647</v>
      </c>
      <c r="J132" s="10">
        <v>2758417.0088063856</v>
      </c>
      <c r="K132" s="11">
        <f t="shared" si="4"/>
        <v>5628047.2920263503</v>
      </c>
    </row>
    <row r="133" spans="1:11" x14ac:dyDescent="0.25">
      <c r="A133" t="str">
        <f t="shared" si="5"/>
        <v>BUENOS AIRESPROV30-54624786-0215</v>
      </c>
      <c r="B133" s="8" t="s">
        <v>7</v>
      </c>
      <c r="C133" s="8" t="s">
        <v>227</v>
      </c>
      <c r="D133" s="8" t="s">
        <v>122</v>
      </c>
      <c r="E133" s="8" t="s">
        <v>123</v>
      </c>
      <c r="F133" s="9" t="s">
        <v>272</v>
      </c>
      <c r="G133" s="10">
        <v>0</v>
      </c>
      <c r="H133" s="10">
        <v>617731.22119106166</v>
      </c>
      <c r="I133" s="14">
        <v>3142459.9183585718</v>
      </c>
      <c r="J133" s="10">
        <v>14313096.91935309</v>
      </c>
      <c r="K133" s="11">
        <f t="shared" si="4"/>
        <v>18073288.058902726</v>
      </c>
    </row>
    <row r="134" spans="1:11" x14ac:dyDescent="0.25">
      <c r="A134" t="str">
        <f t="shared" si="5"/>
        <v>BUENOS AIRESPROV30-54624786-0225</v>
      </c>
      <c r="B134" s="8" t="s">
        <v>7</v>
      </c>
      <c r="C134" s="8" t="s">
        <v>227</v>
      </c>
      <c r="D134" s="8" t="s">
        <v>122</v>
      </c>
      <c r="E134" s="8" t="s">
        <v>123</v>
      </c>
      <c r="F134" s="9" t="s">
        <v>273</v>
      </c>
      <c r="G134" s="10">
        <v>0</v>
      </c>
      <c r="H134" s="10">
        <v>88467.806808938243</v>
      </c>
      <c r="I134" s="14">
        <v>450044.4973886006</v>
      </c>
      <c r="J134" s="10">
        <v>2889767.2596606002</v>
      </c>
      <c r="K134" s="11">
        <f t="shared" si="4"/>
        <v>3428279.5638581393</v>
      </c>
    </row>
    <row r="135" spans="1:11" x14ac:dyDescent="0.25">
      <c r="A135" t="str">
        <f t="shared" si="5"/>
        <v>BUENOS AIRESPROV30-54624786-0414</v>
      </c>
      <c r="B135" s="8" t="s">
        <v>7</v>
      </c>
      <c r="C135" s="8" t="s">
        <v>227</v>
      </c>
      <c r="D135" s="8" t="s">
        <v>122</v>
      </c>
      <c r="E135" s="8" t="s">
        <v>123</v>
      </c>
      <c r="F135" s="9" t="s">
        <v>274</v>
      </c>
      <c r="G135" s="10">
        <v>0</v>
      </c>
      <c r="H135" s="10">
        <v>208541.49932473048</v>
      </c>
      <c r="I135" s="14">
        <v>998949.68476931658</v>
      </c>
      <c r="J135" s="10">
        <v>2494569.3473625407</v>
      </c>
      <c r="K135" s="11">
        <f t="shared" si="4"/>
        <v>3702060.5314565878</v>
      </c>
    </row>
    <row r="136" spans="1:11" x14ac:dyDescent="0.25">
      <c r="A136" t="str">
        <f t="shared" si="5"/>
        <v>BUENOS AIRESPROV30-54625024-1239A</v>
      </c>
      <c r="B136" s="8" t="s">
        <v>7</v>
      </c>
      <c r="C136" s="8" t="s">
        <v>227</v>
      </c>
      <c r="D136" s="8" t="s">
        <v>275</v>
      </c>
      <c r="E136" s="8" t="s">
        <v>276</v>
      </c>
      <c r="F136" s="9" t="s">
        <v>277</v>
      </c>
      <c r="G136" s="10">
        <v>0</v>
      </c>
      <c r="H136" s="10">
        <v>0</v>
      </c>
      <c r="I136" s="14">
        <v>3787716.410767117</v>
      </c>
      <c r="J136" s="10">
        <v>15304515.045475502</v>
      </c>
      <c r="K136" s="11">
        <f t="shared" si="4"/>
        <v>19092231.456242617</v>
      </c>
    </row>
    <row r="137" spans="1:11" x14ac:dyDescent="0.25">
      <c r="A137" t="str">
        <f t="shared" si="5"/>
        <v>BUENOS AIRESPROV30-54625024-1278</v>
      </c>
      <c r="B137" s="8" t="s">
        <v>7</v>
      </c>
      <c r="C137" s="8" t="s">
        <v>227</v>
      </c>
      <c r="D137" s="8" t="s">
        <v>275</v>
      </c>
      <c r="E137" s="8" t="s">
        <v>276</v>
      </c>
      <c r="F137" s="9" t="s">
        <v>278</v>
      </c>
      <c r="G137" s="10">
        <v>0</v>
      </c>
      <c r="H137" s="10">
        <v>0</v>
      </c>
      <c r="I137" s="14">
        <v>12331072.301997157</v>
      </c>
      <c r="J137" s="10">
        <v>50726404.991375469</v>
      </c>
      <c r="K137" s="11">
        <f t="shared" si="4"/>
        <v>63057477.293372624</v>
      </c>
    </row>
    <row r="138" spans="1:11" x14ac:dyDescent="0.25">
      <c r="A138" t="str">
        <f t="shared" si="5"/>
        <v>BUENOS AIRESPROV30-54625024-1281</v>
      </c>
      <c r="B138" s="8" t="s">
        <v>7</v>
      </c>
      <c r="C138" s="8" t="s">
        <v>227</v>
      </c>
      <c r="D138" s="8" t="s">
        <v>275</v>
      </c>
      <c r="E138" s="8" t="s">
        <v>276</v>
      </c>
      <c r="F138" s="9" t="s">
        <v>279</v>
      </c>
      <c r="G138" s="10">
        <v>0</v>
      </c>
      <c r="H138" s="10">
        <v>0</v>
      </c>
      <c r="I138" s="14">
        <v>5430815.1529704705</v>
      </c>
      <c r="J138" s="10">
        <v>22511732.847238589</v>
      </c>
      <c r="K138" s="11">
        <f t="shared" si="4"/>
        <v>27942548.00020906</v>
      </c>
    </row>
    <row r="139" spans="1:11" x14ac:dyDescent="0.25">
      <c r="A139" t="str">
        <f t="shared" si="5"/>
        <v>BUENOS AIRESPROV30-54625024-1293A</v>
      </c>
      <c r="B139" s="8" t="s">
        <v>7</v>
      </c>
      <c r="C139" s="8" t="s">
        <v>227</v>
      </c>
      <c r="D139" s="8" t="s">
        <v>275</v>
      </c>
      <c r="E139" s="8" t="s">
        <v>276</v>
      </c>
      <c r="F139" s="9" t="s">
        <v>280</v>
      </c>
      <c r="G139" s="10">
        <v>0</v>
      </c>
      <c r="H139" s="10">
        <v>0</v>
      </c>
      <c r="I139" s="14">
        <v>3549484.6836280101</v>
      </c>
      <c r="J139" s="10">
        <v>12042571.842252016</v>
      </c>
      <c r="K139" s="11">
        <f t="shared" si="4"/>
        <v>15592056.525880026</v>
      </c>
    </row>
    <row r="140" spans="1:11" x14ac:dyDescent="0.25">
      <c r="A140" t="str">
        <f t="shared" si="5"/>
        <v>BUENOS AIRESPROV30-54625024-1323</v>
      </c>
      <c r="B140" s="8" t="s">
        <v>7</v>
      </c>
      <c r="C140" s="8" t="s">
        <v>227</v>
      </c>
      <c r="D140" s="8" t="s">
        <v>275</v>
      </c>
      <c r="E140" s="8" t="s">
        <v>276</v>
      </c>
      <c r="F140" s="9" t="s">
        <v>281</v>
      </c>
      <c r="G140" s="10">
        <v>0</v>
      </c>
      <c r="H140" s="10">
        <v>0</v>
      </c>
      <c r="I140" s="14">
        <v>4964347.1668403177</v>
      </c>
      <c r="J140" s="10">
        <v>20586624.365175638</v>
      </c>
      <c r="K140" s="11">
        <f t="shared" si="4"/>
        <v>25550971.532015957</v>
      </c>
    </row>
    <row r="141" spans="1:11" x14ac:dyDescent="0.25">
      <c r="A141" t="str">
        <f t="shared" si="5"/>
        <v>BUENOS AIRESPROV30-54625291-0214</v>
      </c>
      <c r="B141" s="8" t="s">
        <v>7</v>
      </c>
      <c r="C141" s="8" t="s">
        <v>227</v>
      </c>
      <c r="D141" s="8" t="s">
        <v>127</v>
      </c>
      <c r="E141" s="8" t="s">
        <v>128</v>
      </c>
      <c r="F141" s="9" t="s">
        <v>282</v>
      </c>
      <c r="G141" s="10">
        <v>0</v>
      </c>
      <c r="H141" s="10">
        <v>1525093.9401258931</v>
      </c>
      <c r="I141" s="14">
        <v>6630359.97433013</v>
      </c>
      <c r="J141" s="10">
        <v>26643249.492497899</v>
      </c>
      <c r="K141" s="11">
        <f t="shared" si="4"/>
        <v>34798703.406953923</v>
      </c>
    </row>
    <row r="142" spans="1:11" x14ac:dyDescent="0.25">
      <c r="A142" t="str">
        <f t="shared" si="5"/>
        <v>BUENOS AIRESPROV30-54625291-0273</v>
      </c>
      <c r="B142" s="8" t="s">
        <v>7</v>
      </c>
      <c r="C142" s="8" t="s">
        <v>227</v>
      </c>
      <c r="D142" s="8" t="s">
        <v>127</v>
      </c>
      <c r="E142" s="8" t="s">
        <v>128</v>
      </c>
      <c r="F142" s="9" t="s">
        <v>283</v>
      </c>
      <c r="G142" s="10">
        <v>0</v>
      </c>
      <c r="H142" s="10">
        <v>3715897.6058784714</v>
      </c>
      <c r="I142" s="14">
        <v>14712557.880000396</v>
      </c>
      <c r="J142" s="10">
        <v>57968860.260930806</v>
      </c>
      <c r="K142" s="11">
        <f t="shared" si="4"/>
        <v>76397315.746809676</v>
      </c>
    </row>
    <row r="143" spans="1:11" x14ac:dyDescent="0.25">
      <c r="A143" t="str">
        <f t="shared" si="5"/>
        <v>BUENOS AIRESPROV30-54625291-0418</v>
      </c>
      <c r="B143" s="8" t="s">
        <v>7</v>
      </c>
      <c r="C143" s="8" t="s">
        <v>227</v>
      </c>
      <c r="D143" s="8" t="s">
        <v>127</v>
      </c>
      <c r="E143" s="8" t="s">
        <v>128</v>
      </c>
      <c r="F143" s="9" t="s">
        <v>284</v>
      </c>
      <c r="G143" s="10">
        <v>0</v>
      </c>
      <c r="H143" s="10">
        <v>233835.3766752696</v>
      </c>
      <c r="I143" s="14">
        <v>999273.53524007148</v>
      </c>
      <c r="J143" s="10">
        <v>3621016.4754840238</v>
      </c>
      <c r="K143" s="11">
        <f t="shared" si="4"/>
        <v>4854125.3873993652</v>
      </c>
    </row>
    <row r="144" spans="1:11" ht="30" x14ac:dyDescent="0.25">
      <c r="A144" t="str">
        <f t="shared" si="5"/>
        <v>BUENOS AIRESPROV30-54625451-4283</v>
      </c>
      <c r="B144" s="8" t="s">
        <v>7</v>
      </c>
      <c r="C144" s="8" t="s">
        <v>227</v>
      </c>
      <c r="D144" s="8" t="s">
        <v>140</v>
      </c>
      <c r="E144" s="8" t="s">
        <v>141</v>
      </c>
      <c r="F144" s="9" t="s">
        <v>285</v>
      </c>
      <c r="G144" s="10">
        <v>0</v>
      </c>
      <c r="H144" s="10">
        <v>0</v>
      </c>
      <c r="I144" s="14">
        <v>8536348.5755221639</v>
      </c>
      <c r="J144" s="10">
        <v>30026351.40582373</v>
      </c>
      <c r="K144" s="11">
        <f t="shared" si="4"/>
        <v>38562699.981345892</v>
      </c>
    </row>
    <row r="145" spans="1:11" x14ac:dyDescent="0.25">
      <c r="A145" t="str">
        <f t="shared" si="5"/>
        <v>BUENOS AIRESPROV30-54629668-3277</v>
      </c>
      <c r="B145" s="8" t="s">
        <v>7</v>
      </c>
      <c r="C145" s="8" t="s">
        <v>227</v>
      </c>
      <c r="D145" s="8" t="s">
        <v>164</v>
      </c>
      <c r="E145" s="8" t="s">
        <v>165</v>
      </c>
      <c r="F145" s="9" t="s">
        <v>286</v>
      </c>
      <c r="G145" s="10">
        <v>0</v>
      </c>
      <c r="H145" s="10">
        <v>0</v>
      </c>
      <c r="I145" s="14">
        <v>1808940.7831714223</v>
      </c>
      <c r="J145" s="10">
        <v>8165898.8037292548</v>
      </c>
      <c r="K145" s="11">
        <f t="shared" si="4"/>
        <v>9974839.5869006775</v>
      </c>
    </row>
    <row r="146" spans="1:11" x14ac:dyDescent="0.25">
      <c r="A146" t="str">
        <f t="shared" si="5"/>
        <v>BUENOS AIRESPROV30-54631986-1295</v>
      </c>
      <c r="B146" s="8" t="s">
        <v>7</v>
      </c>
      <c r="C146" s="8" t="s">
        <v>227</v>
      </c>
      <c r="D146" s="8" t="s">
        <v>287</v>
      </c>
      <c r="E146" s="8" t="s">
        <v>288</v>
      </c>
      <c r="F146" s="9" t="s">
        <v>289</v>
      </c>
      <c r="G146" s="10">
        <v>0</v>
      </c>
      <c r="H146" s="10">
        <v>0</v>
      </c>
      <c r="I146" s="14">
        <v>6401094.3481894778</v>
      </c>
      <c r="J146" s="10">
        <v>15851595.692604028</v>
      </c>
      <c r="K146" s="11">
        <f t="shared" si="4"/>
        <v>22252690.040793505</v>
      </c>
    </row>
    <row r="147" spans="1:11" x14ac:dyDescent="0.25">
      <c r="A147" t="str">
        <f t="shared" si="5"/>
        <v>BUENOS AIRESPROV30-54632095-9238</v>
      </c>
      <c r="B147" s="8" t="s">
        <v>7</v>
      </c>
      <c r="C147" s="8" t="s">
        <v>227</v>
      </c>
      <c r="D147" s="8" t="s">
        <v>198</v>
      </c>
      <c r="E147" s="8" t="s">
        <v>199</v>
      </c>
      <c r="F147" s="9" t="s">
        <v>290</v>
      </c>
      <c r="G147" s="10">
        <v>0</v>
      </c>
      <c r="H147" s="10">
        <v>0</v>
      </c>
      <c r="I147" s="14">
        <v>8685162.2988654654</v>
      </c>
      <c r="J147" s="10">
        <v>26344408.066701289</v>
      </c>
      <c r="K147" s="11">
        <f t="shared" si="4"/>
        <v>35029570.365566753</v>
      </c>
    </row>
    <row r="148" spans="1:11" x14ac:dyDescent="0.25">
      <c r="A148" t="str">
        <f t="shared" si="5"/>
        <v>BUENOS AIRESPROV30-54632095-9297</v>
      </c>
      <c r="B148" s="8" t="s">
        <v>7</v>
      </c>
      <c r="C148" s="8" t="s">
        <v>227</v>
      </c>
      <c r="D148" s="8" t="s">
        <v>198</v>
      </c>
      <c r="E148" s="8" t="s">
        <v>199</v>
      </c>
      <c r="F148" s="9" t="s">
        <v>291</v>
      </c>
      <c r="G148" s="10">
        <v>0</v>
      </c>
      <c r="H148" s="10">
        <v>0</v>
      </c>
      <c r="I148" s="14">
        <v>3470725.2441836763</v>
      </c>
      <c r="J148" s="10">
        <v>21280250.530114327</v>
      </c>
      <c r="K148" s="11">
        <f t="shared" si="4"/>
        <v>24750975.774298005</v>
      </c>
    </row>
    <row r="149" spans="1:11" x14ac:dyDescent="0.25">
      <c r="A149" t="str">
        <f t="shared" si="5"/>
        <v>BUENOS AIRESPROV30-54633296-5245</v>
      </c>
      <c r="B149" s="8" t="s">
        <v>7</v>
      </c>
      <c r="C149" s="8" t="s">
        <v>227</v>
      </c>
      <c r="D149" s="8" t="s">
        <v>59</v>
      </c>
      <c r="E149" s="8" t="s">
        <v>60</v>
      </c>
      <c r="F149" s="9" t="s">
        <v>292</v>
      </c>
      <c r="G149" s="10">
        <v>0</v>
      </c>
      <c r="H149" s="10">
        <v>0</v>
      </c>
      <c r="I149" s="14">
        <v>1582499.7798313848</v>
      </c>
      <c r="J149" s="10">
        <v>5646272.6645489624</v>
      </c>
      <c r="K149" s="11">
        <f t="shared" si="4"/>
        <v>7228772.4443803467</v>
      </c>
    </row>
    <row r="150" spans="1:11" x14ac:dyDescent="0.25">
      <c r="A150" t="str">
        <f t="shared" si="5"/>
        <v>BUENOS AIRESPROV30-54633296-5394</v>
      </c>
      <c r="B150" s="8" t="s">
        <v>7</v>
      </c>
      <c r="C150" s="8" t="s">
        <v>227</v>
      </c>
      <c r="D150" s="8" t="s">
        <v>59</v>
      </c>
      <c r="E150" s="8" t="s">
        <v>60</v>
      </c>
      <c r="F150" s="9" t="s">
        <v>293</v>
      </c>
      <c r="G150" s="10">
        <v>0</v>
      </c>
      <c r="H150" s="10">
        <v>0</v>
      </c>
      <c r="I150" s="14">
        <v>6908702.2671520514</v>
      </c>
      <c r="J150" s="10">
        <v>24195925.308891889</v>
      </c>
      <c r="K150" s="11">
        <f t="shared" si="4"/>
        <v>31104627.576043941</v>
      </c>
    </row>
    <row r="151" spans="1:11" x14ac:dyDescent="0.25">
      <c r="A151" t="str">
        <f t="shared" si="5"/>
        <v>BUENOS AIRESPROV30-54633692-8247</v>
      </c>
      <c r="B151" s="8" t="s">
        <v>7</v>
      </c>
      <c r="C151" s="8" t="s">
        <v>227</v>
      </c>
      <c r="D151" s="8" t="s">
        <v>294</v>
      </c>
      <c r="E151" s="8" t="s">
        <v>295</v>
      </c>
      <c r="F151" s="9" t="s">
        <v>296</v>
      </c>
      <c r="G151" s="10">
        <v>0</v>
      </c>
      <c r="H151" s="10">
        <v>0</v>
      </c>
      <c r="I151" s="14">
        <v>16895789.748354953</v>
      </c>
      <c r="J151" s="10">
        <v>52650671.060028195</v>
      </c>
      <c r="K151" s="11">
        <f t="shared" si="4"/>
        <v>69546460.808383152</v>
      </c>
    </row>
    <row r="152" spans="1:11" x14ac:dyDescent="0.25">
      <c r="A152" t="str">
        <f t="shared" si="5"/>
        <v>BUENOS AIRESPROV30-54634060-7253</v>
      </c>
      <c r="B152" s="8" t="s">
        <v>7</v>
      </c>
      <c r="C152" s="8" t="s">
        <v>227</v>
      </c>
      <c r="D152" s="8" t="s">
        <v>297</v>
      </c>
      <c r="E152" s="8" t="s">
        <v>298</v>
      </c>
      <c r="F152" s="9" t="s">
        <v>299</v>
      </c>
      <c r="G152" s="10">
        <v>0</v>
      </c>
      <c r="H152" s="10">
        <v>0</v>
      </c>
      <c r="I152" s="14">
        <v>1007566.2138246216</v>
      </c>
      <c r="J152" s="10">
        <v>1747666.4211841384</v>
      </c>
      <c r="K152" s="11">
        <f t="shared" si="4"/>
        <v>2755232.6350087598</v>
      </c>
    </row>
    <row r="153" spans="1:11" x14ac:dyDescent="0.25">
      <c r="A153" t="str">
        <f t="shared" si="5"/>
        <v>BUENOS AIRESPROV30-54634060-7321</v>
      </c>
      <c r="B153" s="8" t="s">
        <v>7</v>
      </c>
      <c r="C153" s="8" t="s">
        <v>227</v>
      </c>
      <c r="D153" s="8" t="s">
        <v>297</v>
      </c>
      <c r="E153" s="8" t="s">
        <v>298</v>
      </c>
      <c r="F153" s="9" t="s">
        <v>300</v>
      </c>
      <c r="G153" s="10">
        <v>0</v>
      </c>
      <c r="H153" s="10">
        <v>0</v>
      </c>
      <c r="I153" s="14">
        <v>1368260.5778954413</v>
      </c>
      <c r="J153" s="10">
        <v>7903466.4722179463</v>
      </c>
      <c r="K153" s="11">
        <f t="shared" si="4"/>
        <v>9271727.0501133874</v>
      </c>
    </row>
    <row r="154" spans="1:11" x14ac:dyDescent="0.25">
      <c r="A154" t="str">
        <f t="shared" si="5"/>
        <v>BUENOS AIRESPROV30-54634336-3328</v>
      </c>
      <c r="B154" s="8" t="s">
        <v>7</v>
      </c>
      <c r="C154" s="8" t="s">
        <v>227</v>
      </c>
      <c r="D154" s="8" t="s">
        <v>301</v>
      </c>
      <c r="E154" s="8" t="s">
        <v>302</v>
      </c>
      <c r="F154" s="9" t="s">
        <v>303</v>
      </c>
      <c r="G154" s="10">
        <v>0</v>
      </c>
      <c r="H154" s="10">
        <v>0</v>
      </c>
      <c r="I154" s="14">
        <v>7593973.1642112406</v>
      </c>
      <c r="J154" s="10">
        <v>27889749.520755142</v>
      </c>
      <c r="K154" s="11">
        <f t="shared" si="4"/>
        <v>35483722.684966385</v>
      </c>
    </row>
    <row r="155" spans="1:11" x14ac:dyDescent="0.25">
      <c r="A155" t="str">
        <f t="shared" si="5"/>
        <v>BUENOS AIRESPROV30-54634404-1421</v>
      </c>
      <c r="B155" s="8" t="s">
        <v>7</v>
      </c>
      <c r="C155" s="8" t="s">
        <v>227</v>
      </c>
      <c r="D155" s="8" t="s">
        <v>304</v>
      </c>
      <c r="E155" s="8" t="s">
        <v>305</v>
      </c>
      <c r="F155" s="9" t="s">
        <v>306</v>
      </c>
      <c r="G155" s="10">
        <v>0</v>
      </c>
      <c r="H155" s="10">
        <v>0</v>
      </c>
      <c r="I155" s="14">
        <v>1932610.4752166998</v>
      </c>
      <c r="J155" s="10">
        <v>5504158.3692147695</v>
      </c>
      <c r="K155" s="11">
        <f t="shared" si="4"/>
        <v>7436768.8444314692</v>
      </c>
    </row>
    <row r="156" spans="1:11" x14ac:dyDescent="0.25">
      <c r="A156" t="str">
        <f t="shared" si="5"/>
        <v>BUENOS AIRESPROV30-54634473-4333</v>
      </c>
      <c r="B156" s="8" t="s">
        <v>7</v>
      </c>
      <c r="C156" s="8" t="s">
        <v>227</v>
      </c>
      <c r="D156" s="8" t="s">
        <v>307</v>
      </c>
      <c r="E156" s="8" t="s">
        <v>308</v>
      </c>
      <c r="F156" s="9" t="s">
        <v>309</v>
      </c>
      <c r="G156" s="10">
        <v>0</v>
      </c>
      <c r="H156" s="10">
        <v>0</v>
      </c>
      <c r="I156" s="14">
        <v>8024375.7497438854</v>
      </c>
      <c r="J156" s="10">
        <v>19077325.423948009</v>
      </c>
      <c r="K156" s="11">
        <f t="shared" si="4"/>
        <v>27101701.173691895</v>
      </c>
    </row>
    <row r="157" spans="1:11" x14ac:dyDescent="0.25">
      <c r="A157" t="str">
        <f t="shared" si="5"/>
        <v>BUENOS AIRESPROV30-54634473-4407</v>
      </c>
      <c r="B157" s="8" t="s">
        <v>7</v>
      </c>
      <c r="C157" s="8" t="s">
        <v>227</v>
      </c>
      <c r="D157" s="8" t="s">
        <v>307</v>
      </c>
      <c r="E157" s="8" t="s">
        <v>308</v>
      </c>
      <c r="F157" s="9" t="s">
        <v>310</v>
      </c>
      <c r="G157" s="10">
        <v>0</v>
      </c>
      <c r="H157" s="10">
        <v>0</v>
      </c>
      <c r="I157" s="14">
        <v>5039456.6538260998</v>
      </c>
      <c r="J157" s="10">
        <v>16413124.770684589</v>
      </c>
      <c r="K157" s="11">
        <f t="shared" si="4"/>
        <v>21452581.424510688</v>
      </c>
    </row>
    <row r="158" spans="1:11" x14ac:dyDescent="0.25">
      <c r="A158" t="str">
        <f t="shared" si="5"/>
        <v>BUENOS AIRESPROV30-54634473-4437</v>
      </c>
      <c r="B158" s="8" t="s">
        <v>7</v>
      </c>
      <c r="C158" s="8" t="s">
        <v>227</v>
      </c>
      <c r="D158" s="8" t="s">
        <v>307</v>
      </c>
      <c r="E158" s="8" t="s">
        <v>308</v>
      </c>
      <c r="F158" s="9" t="s">
        <v>311</v>
      </c>
      <c r="G158" s="10">
        <v>0</v>
      </c>
      <c r="H158" s="10">
        <v>0</v>
      </c>
      <c r="I158" s="14">
        <v>6168181.296414583</v>
      </c>
      <c r="J158" s="10">
        <v>20061712.475381285</v>
      </c>
      <c r="K158" s="11">
        <f t="shared" si="4"/>
        <v>26229893.771795869</v>
      </c>
    </row>
    <row r="159" spans="1:11" x14ac:dyDescent="0.25">
      <c r="A159" t="str">
        <f t="shared" si="5"/>
        <v>BUENOS AIRESPROV30-54635100-5257</v>
      </c>
      <c r="B159" s="8" t="s">
        <v>7</v>
      </c>
      <c r="C159" s="8" t="s">
        <v>227</v>
      </c>
      <c r="D159" s="8" t="s">
        <v>312</v>
      </c>
      <c r="E159" s="8" t="s">
        <v>313</v>
      </c>
      <c r="F159" s="9" t="s">
        <v>314</v>
      </c>
      <c r="G159" s="10">
        <v>0</v>
      </c>
      <c r="H159" s="10">
        <v>0</v>
      </c>
      <c r="I159" s="14">
        <v>11455024.655695481</v>
      </c>
      <c r="J159" s="10">
        <v>38739083.418212287</v>
      </c>
      <c r="K159" s="11">
        <f t="shared" si="4"/>
        <v>50194108.07390777</v>
      </c>
    </row>
    <row r="160" spans="1:11" x14ac:dyDescent="0.25">
      <c r="A160" t="str">
        <f t="shared" si="5"/>
        <v>BUENOS AIRESPROV30-54635131-5354</v>
      </c>
      <c r="B160" s="8" t="s">
        <v>7</v>
      </c>
      <c r="C160" s="8" t="s">
        <v>227</v>
      </c>
      <c r="D160" s="8" t="s">
        <v>315</v>
      </c>
      <c r="E160" s="8" t="s">
        <v>316</v>
      </c>
      <c r="F160" s="9" t="s">
        <v>317</v>
      </c>
      <c r="G160" s="10">
        <v>0</v>
      </c>
      <c r="H160" s="10">
        <v>0</v>
      </c>
      <c r="I160" s="14">
        <v>11062621.765036736</v>
      </c>
      <c r="J160" s="10">
        <v>36018734.089744091</v>
      </c>
      <c r="K160" s="11">
        <f t="shared" si="4"/>
        <v>47081355.854780823</v>
      </c>
    </row>
    <row r="161" spans="1:11" x14ac:dyDescent="0.25">
      <c r="A161" t="str">
        <f t="shared" si="5"/>
        <v>BUENOS AIRESPROV30-54636523-5318</v>
      </c>
      <c r="B161" s="8" t="s">
        <v>7</v>
      </c>
      <c r="C161" s="8" t="s">
        <v>227</v>
      </c>
      <c r="D161" s="8" t="s">
        <v>318</v>
      </c>
      <c r="E161" s="8" t="s">
        <v>319</v>
      </c>
      <c r="F161" s="9" t="s">
        <v>320</v>
      </c>
      <c r="G161" s="10">
        <v>0</v>
      </c>
      <c r="H161" s="10">
        <v>0</v>
      </c>
      <c r="I161" s="14">
        <v>15008306.536772354</v>
      </c>
      <c r="J161" s="10">
        <v>60574944.88729614</v>
      </c>
      <c r="K161" s="11">
        <f t="shared" si="4"/>
        <v>75583251.424068496</v>
      </c>
    </row>
    <row r="162" spans="1:11" x14ac:dyDescent="0.25">
      <c r="A162" t="str">
        <f t="shared" si="5"/>
        <v>BUENOS AIRESPROV30-54636585-5314</v>
      </c>
      <c r="B162" s="8" t="s">
        <v>7</v>
      </c>
      <c r="C162" s="8" t="s">
        <v>227</v>
      </c>
      <c r="D162" s="8" t="s">
        <v>321</v>
      </c>
      <c r="E162" s="8" t="s">
        <v>322</v>
      </c>
      <c r="F162" s="9" t="s">
        <v>323</v>
      </c>
      <c r="G162" s="10">
        <v>0</v>
      </c>
      <c r="H162" s="10">
        <v>0</v>
      </c>
      <c r="I162" s="14">
        <v>10714031.218451617</v>
      </c>
      <c r="J162" s="10">
        <v>38083125.922555506</v>
      </c>
      <c r="K162" s="11">
        <f t="shared" si="4"/>
        <v>48797157.141007125</v>
      </c>
    </row>
    <row r="163" spans="1:11" x14ac:dyDescent="0.25">
      <c r="A163" t="str">
        <f t="shared" si="5"/>
        <v>BUENOS AIRESPROV30-54641413-9338</v>
      </c>
      <c r="B163" s="8" t="s">
        <v>7</v>
      </c>
      <c r="C163" s="8" t="s">
        <v>227</v>
      </c>
      <c r="D163" s="8" t="s">
        <v>324</v>
      </c>
      <c r="E163" s="8" t="s">
        <v>325</v>
      </c>
      <c r="F163" s="9" t="s">
        <v>326</v>
      </c>
      <c r="G163" s="10">
        <v>0</v>
      </c>
      <c r="H163" s="10">
        <v>0</v>
      </c>
      <c r="I163" s="14">
        <v>29274992.589523494</v>
      </c>
      <c r="J163" s="10">
        <v>97247549.499714062</v>
      </c>
      <c r="K163" s="11">
        <f t="shared" si="4"/>
        <v>126522542.08923756</v>
      </c>
    </row>
    <row r="164" spans="1:11" x14ac:dyDescent="0.25">
      <c r="A164" t="str">
        <f t="shared" si="5"/>
        <v>BUENOS AIRESPROV30-54641413-9406</v>
      </c>
      <c r="B164" s="8" t="s">
        <v>7</v>
      </c>
      <c r="C164" s="8" t="s">
        <v>227</v>
      </c>
      <c r="D164" s="8" t="s">
        <v>324</v>
      </c>
      <c r="E164" s="8" t="s">
        <v>325</v>
      </c>
      <c r="F164" s="9" t="s">
        <v>327</v>
      </c>
      <c r="G164" s="10">
        <v>0</v>
      </c>
      <c r="H164" s="10">
        <v>0</v>
      </c>
      <c r="I164" s="14">
        <v>7438465.9037463106</v>
      </c>
      <c r="J164" s="10">
        <v>39874028.489454627</v>
      </c>
      <c r="K164" s="11">
        <f t="shared" si="4"/>
        <v>47312494.393200934</v>
      </c>
    </row>
    <row r="165" spans="1:11" x14ac:dyDescent="0.25">
      <c r="A165" t="str">
        <f t="shared" si="5"/>
        <v>BUENOS AIRESPROV30-54641796-0218</v>
      </c>
      <c r="B165" s="8" t="s">
        <v>7</v>
      </c>
      <c r="C165" s="8" t="s">
        <v>227</v>
      </c>
      <c r="D165" s="8" t="s">
        <v>111</v>
      </c>
      <c r="E165" s="8" t="s">
        <v>112</v>
      </c>
      <c r="F165" s="9" t="s">
        <v>328</v>
      </c>
      <c r="G165" s="10">
        <v>0</v>
      </c>
      <c r="H165" s="10">
        <v>0</v>
      </c>
      <c r="I165" s="14">
        <v>10438689.117616251</v>
      </c>
      <c r="J165" s="10">
        <v>42743180.821313396</v>
      </c>
      <c r="K165" s="11">
        <f t="shared" si="4"/>
        <v>53181869.938929647</v>
      </c>
    </row>
    <row r="166" spans="1:11" x14ac:dyDescent="0.25">
      <c r="A166" t="str">
        <f t="shared" si="5"/>
        <v>BUENOS AIRESPROV30-54641796-0284</v>
      </c>
      <c r="B166" s="8" t="s">
        <v>7</v>
      </c>
      <c r="C166" s="8" t="s">
        <v>227</v>
      </c>
      <c r="D166" s="8" t="s">
        <v>111</v>
      </c>
      <c r="E166" s="8" t="s">
        <v>112</v>
      </c>
      <c r="F166" s="9" t="s">
        <v>329</v>
      </c>
      <c r="G166" s="10">
        <v>0</v>
      </c>
      <c r="H166" s="10">
        <v>0</v>
      </c>
      <c r="I166" s="14">
        <v>4540413.0804573465</v>
      </c>
      <c r="J166" s="10">
        <v>9397207.5373581387</v>
      </c>
      <c r="K166" s="11">
        <f t="shared" si="4"/>
        <v>13937620.617815485</v>
      </c>
    </row>
    <row r="167" spans="1:11" x14ac:dyDescent="0.25">
      <c r="A167" t="str">
        <f t="shared" si="5"/>
        <v>BUENOS AIRESPROV30-54641796-0325</v>
      </c>
      <c r="B167" s="8" t="s">
        <v>7</v>
      </c>
      <c r="C167" s="8" t="s">
        <v>227</v>
      </c>
      <c r="D167" s="8" t="s">
        <v>111</v>
      </c>
      <c r="E167" s="8" t="s">
        <v>112</v>
      </c>
      <c r="F167" s="9" t="s">
        <v>330</v>
      </c>
      <c r="G167" s="10">
        <v>0</v>
      </c>
      <c r="H167" s="10">
        <v>0</v>
      </c>
      <c r="I167" s="14">
        <v>3932629.4934218139</v>
      </c>
      <c r="J167" s="10">
        <v>12779118.820003865</v>
      </c>
      <c r="K167" s="11">
        <f t="shared" si="4"/>
        <v>16711748.313425679</v>
      </c>
    </row>
    <row r="168" spans="1:11" x14ac:dyDescent="0.25">
      <c r="A168" t="str">
        <f t="shared" si="5"/>
        <v>BUENOS AIRESPROV30-54641796-0378</v>
      </c>
      <c r="B168" s="8" t="s">
        <v>7</v>
      </c>
      <c r="C168" s="8" t="s">
        <v>227</v>
      </c>
      <c r="D168" s="8" t="s">
        <v>111</v>
      </c>
      <c r="E168" s="8" t="s">
        <v>112</v>
      </c>
      <c r="F168" s="9" t="s">
        <v>331</v>
      </c>
      <c r="G168" s="10">
        <v>0</v>
      </c>
      <c r="H168" s="10">
        <v>0</v>
      </c>
      <c r="I168" s="14">
        <v>16774110.665328512</v>
      </c>
      <c r="J168" s="10">
        <v>49104564.887232006</v>
      </c>
      <c r="K168" s="11">
        <f t="shared" si="4"/>
        <v>65878675.552560516</v>
      </c>
    </row>
    <row r="169" spans="1:11" x14ac:dyDescent="0.25">
      <c r="A169" t="str">
        <f t="shared" si="5"/>
        <v>BUENOS AIRESPROV30-54641925-4405</v>
      </c>
      <c r="B169" s="8" t="s">
        <v>7</v>
      </c>
      <c r="C169" s="8" t="s">
        <v>227</v>
      </c>
      <c r="D169" s="8" t="s">
        <v>143</v>
      </c>
      <c r="E169" s="8" t="s">
        <v>144</v>
      </c>
      <c r="F169" s="9" t="s">
        <v>332</v>
      </c>
      <c r="G169" s="10">
        <v>0</v>
      </c>
      <c r="H169" s="10">
        <v>0</v>
      </c>
      <c r="I169" s="14">
        <v>2317032.7831365168</v>
      </c>
      <c r="J169" s="10">
        <v>15440636.642180104</v>
      </c>
      <c r="K169" s="11">
        <f t="shared" si="4"/>
        <v>17757669.425316621</v>
      </c>
    </row>
    <row r="170" spans="1:11" x14ac:dyDescent="0.25">
      <c r="A170" t="str">
        <f t="shared" si="5"/>
        <v>BUENOS AIRESPROV30-54650008-6228A</v>
      </c>
      <c r="B170" s="8" t="s">
        <v>7</v>
      </c>
      <c r="C170" s="8" t="s">
        <v>227</v>
      </c>
      <c r="D170" s="8" t="s">
        <v>333</v>
      </c>
      <c r="E170" s="8" t="s">
        <v>334</v>
      </c>
      <c r="F170" s="9" t="s">
        <v>335</v>
      </c>
      <c r="G170" s="10">
        <v>0</v>
      </c>
      <c r="H170" s="10">
        <v>0</v>
      </c>
      <c r="I170" s="14">
        <v>814518.55398007948</v>
      </c>
      <c r="J170" s="10">
        <v>1303888.1069602885</v>
      </c>
      <c r="K170" s="11">
        <f t="shared" si="4"/>
        <v>2118406.6609403677</v>
      </c>
    </row>
    <row r="171" spans="1:11" x14ac:dyDescent="0.25">
      <c r="A171" t="str">
        <f t="shared" si="5"/>
        <v>BUENOS AIRESPROV30-54650008-6365</v>
      </c>
      <c r="B171" s="8" t="s">
        <v>7</v>
      </c>
      <c r="C171" s="8" t="s">
        <v>227</v>
      </c>
      <c r="D171" s="8" t="s">
        <v>333</v>
      </c>
      <c r="E171" s="8" t="s">
        <v>334</v>
      </c>
      <c r="F171" s="9" t="s">
        <v>336</v>
      </c>
      <c r="G171" s="10">
        <v>0</v>
      </c>
      <c r="H171" s="10">
        <v>0</v>
      </c>
      <c r="I171" s="14">
        <v>32137124.642944507</v>
      </c>
      <c r="J171" s="10">
        <v>144903464.58638763</v>
      </c>
      <c r="K171" s="11">
        <f t="shared" si="4"/>
        <v>177040589.22933215</v>
      </c>
    </row>
    <row r="172" spans="1:11" x14ac:dyDescent="0.25">
      <c r="A172" t="str">
        <f t="shared" si="5"/>
        <v>BUENOS AIRESPROV30-54653274-3237</v>
      </c>
      <c r="B172" s="8" t="s">
        <v>7</v>
      </c>
      <c r="C172" s="8" t="s">
        <v>227</v>
      </c>
      <c r="D172" s="8" t="s">
        <v>45</v>
      </c>
      <c r="E172" s="8" t="s">
        <v>46</v>
      </c>
      <c r="F172" s="9" t="s">
        <v>337</v>
      </c>
      <c r="G172" s="10">
        <v>0</v>
      </c>
      <c r="H172" s="10">
        <v>0</v>
      </c>
      <c r="I172" s="14">
        <v>15744718.349709837</v>
      </c>
      <c r="J172" s="10">
        <v>63345269.969157048</v>
      </c>
      <c r="K172" s="11">
        <f t="shared" si="4"/>
        <v>79089988.318866879</v>
      </c>
    </row>
    <row r="173" spans="1:11" x14ac:dyDescent="0.25">
      <c r="A173" t="str">
        <f t="shared" si="5"/>
        <v>BUENOS AIRESPROV30-54653274-3276A</v>
      </c>
      <c r="B173" s="8" t="s">
        <v>7</v>
      </c>
      <c r="C173" s="8" t="s">
        <v>227</v>
      </c>
      <c r="D173" s="8" t="s">
        <v>45</v>
      </c>
      <c r="E173" s="8" t="s">
        <v>46</v>
      </c>
      <c r="F173" s="9" t="s">
        <v>338</v>
      </c>
      <c r="G173" s="10">
        <v>0</v>
      </c>
      <c r="H173" s="10">
        <v>0</v>
      </c>
      <c r="I173" s="14">
        <v>12800029.186442735</v>
      </c>
      <c r="J173" s="10">
        <v>57451784.98406297</v>
      </c>
      <c r="K173" s="11">
        <f t="shared" si="4"/>
        <v>70251814.170505702</v>
      </c>
    </row>
    <row r="174" spans="1:11" x14ac:dyDescent="0.25">
      <c r="A174" t="str">
        <f t="shared" si="5"/>
        <v>BUENOS AIRESPROV30-54653274-3310</v>
      </c>
      <c r="B174" s="8" t="s">
        <v>7</v>
      </c>
      <c r="C174" s="8" t="s">
        <v>227</v>
      </c>
      <c r="D174" s="8" t="s">
        <v>45</v>
      </c>
      <c r="E174" s="8" t="s">
        <v>46</v>
      </c>
      <c r="F174" s="9" t="s">
        <v>339</v>
      </c>
      <c r="G174" s="10">
        <v>0</v>
      </c>
      <c r="H174" s="10">
        <v>0</v>
      </c>
      <c r="I174" s="14">
        <v>2448986.5988517855</v>
      </c>
      <c r="J174" s="10">
        <v>7108581.7464889921</v>
      </c>
      <c r="K174" s="11">
        <f t="shared" si="4"/>
        <v>9557568.3453407772</v>
      </c>
    </row>
    <row r="175" spans="1:11" x14ac:dyDescent="0.25">
      <c r="A175" t="str">
        <f t="shared" si="5"/>
        <v>BUENOS AIRESPROV30-54661590-8228F</v>
      </c>
      <c r="B175" s="8" t="s">
        <v>7</v>
      </c>
      <c r="C175" s="8" t="s">
        <v>227</v>
      </c>
      <c r="D175" s="8" t="s">
        <v>210</v>
      </c>
      <c r="E175" s="8" t="s">
        <v>211</v>
      </c>
      <c r="F175" s="9" t="s">
        <v>340</v>
      </c>
      <c r="G175" s="10">
        <v>0</v>
      </c>
      <c r="H175" s="10">
        <v>0</v>
      </c>
      <c r="I175" s="14">
        <v>4033264.0058974554</v>
      </c>
      <c r="J175" s="10">
        <v>18471766.318736289</v>
      </c>
      <c r="K175" s="11">
        <f t="shared" si="4"/>
        <v>22505030.324633744</v>
      </c>
    </row>
    <row r="176" spans="1:11" x14ac:dyDescent="0.25">
      <c r="A176" t="str">
        <f t="shared" si="5"/>
        <v>BUENOS AIRESPROV30-54661590-8291</v>
      </c>
      <c r="B176" s="8" t="s">
        <v>7</v>
      </c>
      <c r="C176" s="8" t="s">
        <v>227</v>
      </c>
      <c r="D176" s="8" t="s">
        <v>210</v>
      </c>
      <c r="E176" s="8" t="s">
        <v>211</v>
      </c>
      <c r="F176" s="9" t="s">
        <v>341</v>
      </c>
      <c r="G176" s="10">
        <v>0</v>
      </c>
      <c r="H176" s="10">
        <v>0</v>
      </c>
      <c r="I176" s="14">
        <v>8107743.4951558718</v>
      </c>
      <c r="J176" s="10">
        <v>34432744.98939795</v>
      </c>
      <c r="K176" s="11">
        <f t="shared" si="4"/>
        <v>42540488.484553821</v>
      </c>
    </row>
    <row r="177" spans="1:11" x14ac:dyDescent="0.25">
      <c r="A177" t="str">
        <f t="shared" si="5"/>
        <v>BUENOS AIRESPROV30-55484558-0222</v>
      </c>
      <c r="B177" s="8" t="s">
        <v>7</v>
      </c>
      <c r="C177" s="8" t="s">
        <v>227</v>
      </c>
      <c r="D177" s="8" t="s">
        <v>342</v>
      </c>
      <c r="E177" s="8" t="s">
        <v>343</v>
      </c>
      <c r="F177" s="9" t="s">
        <v>344</v>
      </c>
      <c r="G177" s="10">
        <v>0</v>
      </c>
      <c r="H177" s="10">
        <v>0</v>
      </c>
      <c r="I177" s="14">
        <v>1233583.5124426766</v>
      </c>
      <c r="J177" s="10">
        <v>6466186.3741113245</v>
      </c>
      <c r="K177" s="11">
        <f t="shared" si="4"/>
        <v>7699769.8865540009</v>
      </c>
    </row>
    <row r="178" spans="1:11" x14ac:dyDescent="0.25">
      <c r="A178" t="str">
        <f t="shared" si="5"/>
        <v>BUENOS AIRESPROV30-55484558-0306</v>
      </c>
      <c r="B178" s="8" t="s">
        <v>7</v>
      </c>
      <c r="C178" s="8" t="s">
        <v>227</v>
      </c>
      <c r="D178" s="8" t="s">
        <v>342</v>
      </c>
      <c r="E178" s="8" t="s">
        <v>343</v>
      </c>
      <c r="F178" s="9" t="s">
        <v>345</v>
      </c>
      <c r="G178" s="10">
        <v>0</v>
      </c>
      <c r="H178" s="10">
        <v>0</v>
      </c>
      <c r="I178" s="14">
        <v>18337409.644782688</v>
      </c>
      <c r="J178" s="10">
        <v>72468462.599523917</v>
      </c>
      <c r="K178" s="11">
        <f t="shared" si="4"/>
        <v>90805872.244306609</v>
      </c>
    </row>
    <row r="179" spans="1:11" x14ac:dyDescent="0.25">
      <c r="A179" t="str">
        <f t="shared" si="5"/>
        <v>BUENOS AIRESPROV30-55484725-7244</v>
      </c>
      <c r="B179" s="8" t="s">
        <v>7</v>
      </c>
      <c r="C179" s="8" t="s">
        <v>227</v>
      </c>
      <c r="D179" s="8" t="s">
        <v>346</v>
      </c>
      <c r="E179" s="8" t="s">
        <v>347</v>
      </c>
      <c r="F179" s="9" t="s">
        <v>348</v>
      </c>
      <c r="G179" s="10">
        <v>0</v>
      </c>
      <c r="H179" s="10">
        <v>0</v>
      </c>
      <c r="I179" s="14">
        <v>3952443.8822939037</v>
      </c>
      <c r="J179" s="10">
        <v>14616136.773611266</v>
      </c>
      <c r="K179" s="11">
        <f t="shared" si="4"/>
        <v>18568580.655905169</v>
      </c>
    </row>
    <row r="180" spans="1:11" x14ac:dyDescent="0.25">
      <c r="A180" t="str">
        <f t="shared" si="5"/>
        <v>BUENOS AIRESPROV30-55484725-7302</v>
      </c>
      <c r="B180" s="8" t="s">
        <v>7</v>
      </c>
      <c r="C180" s="8" t="s">
        <v>227</v>
      </c>
      <c r="D180" s="8" t="s">
        <v>346</v>
      </c>
      <c r="E180" s="8" t="s">
        <v>347</v>
      </c>
      <c r="F180" s="9" t="s">
        <v>349</v>
      </c>
      <c r="G180" s="10">
        <v>0</v>
      </c>
      <c r="H180" s="10">
        <v>0</v>
      </c>
      <c r="I180" s="14">
        <v>3543491.3935527117</v>
      </c>
      <c r="J180" s="10">
        <v>33429412.510216471</v>
      </c>
      <c r="K180" s="11">
        <f t="shared" si="4"/>
        <v>36972903.90376918</v>
      </c>
    </row>
    <row r="181" spans="1:11" x14ac:dyDescent="0.25">
      <c r="A181" t="str">
        <f t="shared" si="5"/>
        <v>BUENOS AIRESPROV30-55484725-7303</v>
      </c>
      <c r="B181" s="8" t="s">
        <v>7</v>
      </c>
      <c r="C181" s="8" t="s">
        <v>227</v>
      </c>
      <c r="D181" s="8" t="s">
        <v>346</v>
      </c>
      <c r="E181" s="8" t="s">
        <v>347</v>
      </c>
      <c r="F181" s="9" t="s">
        <v>350</v>
      </c>
      <c r="G181" s="10">
        <v>0</v>
      </c>
      <c r="H181" s="10">
        <v>0</v>
      </c>
      <c r="I181" s="14">
        <v>3871422.4427654324</v>
      </c>
      <c r="J181" s="10">
        <v>41120758.194365159</v>
      </c>
      <c r="K181" s="11">
        <f t="shared" si="4"/>
        <v>44992180.637130588</v>
      </c>
    </row>
    <row r="182" spans="1:11" x14ac:dyDescent="0.25">
      <c r="A182" t="str">
        <f t="shared" si="5"/>
        <v>BUENOS AIRESPROV30-55484725-7320</v>
      </c>
      <c r="B182" s="8" t="s">
        <v>7</v>
      </c>
      <c r="C182" s="8" t="s">
        <v>227</v>
      </c>
      <c r="D182" s="8" t="s">
        <v>346</v>
      </c>
      <c r="E182" s="8" t="s">
        <v>347</v>
      </c>
      <c r="F182" s="9" t="s">
        <v>351</v>
      </c>
      <c r="G182" s="10">
        <v>0</v>
      </c>
      <c r="H182" s="10">
        <v>0</v>
      </c>
      <c r="I182" s="14">
        <v>1242126.2396985216</v>
      </c>
      <c r="J182" s="10">
        <v>6131630.7422537925</v>
      </c>
      <c r="K182" s="11">
        <f t="shared" si="4"/>
        <v>7373756.9819523143</v>
      </c>
    </row>
    <row r="183" spans="1:11" x14ac:dyDescent="0.25">
      <c r="A183" t="str">
        <f t="shared" si="5"/>
        <v>BUENOS AIRESPROV30-55484725-7390</v>
      </c>
      <c r="B183" s="8" t="s">
        <v>7</v>
      </c>
      <c r="C183" s="8" t="s">
        <v>227</v>
      </c>
      <c r="D183" s="8" t="s">
        <v>346</v>
      </c>
      <c r="E183" s="8" t="s">
        <v>347</v>
      </c>
      <c r="F183" s="9" t="s">
        <v>352</v>
      </c>
      <c r="G183" s="10">
        <v>0</v>
      </c>
      <c r="H183" s="10">
        <v>0</v>
      </c>
      <c r="I183" s="14">
        <v>1468192.8645313703</v>
      </c>
      <c r="J183" s="10">
        <v>12815934.989184989</v>
      </c>
      <c r="K183" s="11">
        <f t="shared" si="4"/>
        <v>14284127.853716359</v>
      </c>
    </row>
    <row r="184" spans="1:11" x14ac:dyDescent="0.25">
      <c r="A184" t="str">
        <f t="shared" si="5"/>
        <v>BUENOS AIRESPROV30-55484725-7443A</v>
      </c>
      <c r="B184" s="8" t="s">
        <v>7</v>
      </c>
      <c r="C184" s="8" t="s">
        <v>227</v>
      </c>
      <c r="D184" s="8" t="s">
        <v>346</v>
      </c>
      <c r="E184" s="8" t="s">
        <v>347</v>
      </c>
      <c r="F184" s="9" t="s">
        <v>353</v>
      </c>
      <c r="G184" s="10">
        <v>0</v>
      </c>
      <c r="H184" s="10">
        <v>0</v>
      </c>
      <c r="I184" s="14">
        <v>3742037.2096063681</v>
      </c>
      <c r="J184" s="10">
        <v>7699829.3527686959</v>
      </c>
      <c r="K184" s="11">
        <f t="shared" si="4"/>
        <v>11441866.562375065</v>
      </c>
    </row>
    <row r="185" spans="1:11" x14ac:dyDescent="0.25">
      <c r="A185" t="str">
        <f t="shared" si="5"/>
        <v>BUENOS AIRESPROV30-55484725-7461</v>
      </c>
      <c r="B185" s="8" t="s">
        <v>7</v>
      </c>
      <c r="C185" s="8" t="s">
        <v>227</v>
      </c>
      <c r="D185" s="8" t="s">
        <v>346</v>
      </c>
      <c r="E185" s="8" t="s">
        <v>347</v>
      </c>
      <c r="F185" s="9" t="s">
        <v>354</v>
      </c>
      <c r="G185" s="10">
        <v>0</v>
      </c>
      <c r="H185" s="10">
        <v>0</v>
      </c>
      <c r="I185" s="14">
        <v>903439.21419846069</v>
      </c>
      <c r="J185" s="10">
        <v>3734989.7424175832</v>
      </c>
      <c r="K185" s="11">
        <f t="shared" si="4"/>
        <v>4638428.956616044</v>
      </c>
    </row>
    <row r="186" spans="1:11" x14ac:dyDescent="0.25">
      <c r="A186" t="str">
        <f t="shared" si="5"/>
        <v>BUENOS AIRESPROV30-55484725-7462</v>
      </c>
      <c r="B186" s="8" t="s">
        <v>7</v>
      </c>
      <c r="C186" s="8" t="s">
        <v>227</v>
      </c>
      <c r="D186" s="8" t="s">
        <v>346</v>
      </c>
      <c r="E186" s="8" t="s">
        <v>347</v>
      </c>
      <c r="F186" s="9" t="s">
        <v>355</v>
      </c>
      <c r="G186" s="10">
        <v>0</v>
      </c>
      <c r="H186" s="10">
        <v>0</v>
      </c>
      <c r="I186" s="14">
        <v>1355021.4276537055</v>
      </c>
      <c r="J186" s="10">
        <v>3148191.1609248212</v>
      </c>
      <c r="K186" s="11">
        <f t="shared" si="4"/>
        <v>4503212.5885785269</v>
      </c>
    </row>
    <row r="187" spans="1:11" x14ac:dyDescent="0.25">
      <c r="A187" t="str">
        <f t="shared" si="5"/>
        <v>BUENOS AIRESPROV30-55484725-7463</v>
      </c>
      <c r="B187" s="8" t="s">
        <v>7</v>
      </c>
      <c r="C187" s="8" t="s">
        <v>227</v>
      </c>
      <c r="D187" s="8" t="s">
        <v>346</v>
      </c>
      <c r="E187" s="8" t="s">
        <v>347</v>
      </c>
      <c r="F187" s="9" t="s">
        <v>356</v>
      </c>
      <c r="G187" s="10">
        <v>0</v>
      </c>
      <c r="H187" s="10">
        <v>0</v>
      </c>
      <c r="I187" s="14">
        <v>5339293.5868819021</v>
      </c>
      <c r="J187" s="10">
        <v>20347174.972387619</v>
      </c>
      <c r="K187" s="11">
        <f t="shared" si="4"/>
        <v>25686468.559269521</v>
      </c>
    </row>
    <row r="188" spans="1:11" x14ac:dyDescent="0.25">
      <c r="A188" t="str">
        <f t="shared" si="5"/>
        <v>BUENOS AIRESPROV30-55484725-7464</v>
      </c>
      <c r="B188" s="8" t="s">
        <v>7</v>
      </c>
      <c r="C188" s="8" t="s">
        <v>227</v>
      </c>
      <c r="D188" s="8" t="s">
        <v>346</v>
      </c>
      <c r="E188" s="8" t="s">
        <v>347</v>
      </c>
      <c r="F188" s="9" t="s">
        <v>357</v>
      </c>
      <c r="G188" s="10">
        <v>0</v>
      </c>
      <c r="H188" s="10">
        <v>0</v>
      </c>
      <c r="I188" s="14">
        <v>2936108.0185057488</v>
      </c>
      <c r="J188" s="10">
        <v>11761533.806149023</v>
      </c>
      <c r="K188" s="11">
        <f t="shared" si="4"/>
        <v>14697641.824654771</v>
      </c>
    </row>
    <row r="189" spans="1:11" x14ac:dyDescent="0.25">
      <c r="A189" t="str">
        <f t="shared" si="5"/>
        <v>BUENOS AIRESPROV30-56190067-8315</v>
      </c>
      <c r="B189" s="8" t="s">
        <v>7</v>
      </c>
      <c r="C189" s="8" t="s">
        <v>227</v>
      </c>
      <c r="D189" s="8" t="s">
        <v>358</v>
      </c>
      <c r="E189" s="8" t="s">
        <v>359</v>
      </c>
      <c r="F189" s="9" t="s">
        <v>360</v>
      </c>
      <c r="G189" s="10">
        <v>0</v>
      </c>
      <c r="H189" s="10">
        <v>0</v>
      </c>
      <c r="I189" s="14">
        <v>6771951.7416805802</v>
      </c>
      <c r="J189" s="10">
        <v>31162120.840381864</v>
      </c>
      <c r="K189" s="11">
        <f t="shared" si="4"/>
        <v>37934072.582062446</v>
      </c>
    </row>
    <row r="190" spans="1:11" x14ac:dyDescent="0.25">
      <c r="A190" t="str">
        <f t="shared" si="5"/>
        <v>BUENOS AIRESPROV30-56190067-8440</v>
      </c>
      <c r="B190" s="8" t="s">
        <v>7</v>
      </c>
      <c r="C190" s="8" t="s">
        <v>227</v>
      </c>
      <c r="D190" s="8" t="s">
        <v>358</v>
      </c>
      <c r="E190" s="8" t="s">
        <v>359</v>
      </c>
      <c r="F190" s="9" t="s">
        <v>361</v>
      </c>
      <c r="G190" s="10">
        <v>0</v>
      </c>
      <c r="H190" s="10">
        <v>0</v>
      </c>
      <c r="I190" s="14">
        <v>32443415.862344921</v>
      </c>
      <c r="J190" s="10">
        <v>101390244.73755032</v>
      </c>
      <c r="K190" s="11">
        <f t="shared" si="4"/>
        <v>133833660.59989524</v>
      </c>
    </row>
    <row r="191" spans="1:11" x14ac:dyDescent="0.25">
      <c r="A191" t="str">
        <f t="shared" si="5"/>
        <v>BUENOS AIRESPROV30-58184769-2341</v>
      </c>
      <c r="B191" s="8" t="s">
        <v>7</v>
      </c>
      <c r="C191" s="8" t="s">
        <v>227</v>
      </c>
      <c r="D191" s="8" t="s">
        <v>362</v>
      </c>
      <c r="E191" s="8" t="s">
        <v>363</v>
      </c>
      <c r="F191" s="9" t="s">
        <v>364</v>
      </c>
      <c r="G191" s="10">
        <v>0</v>
      </c>
      <c r="H191" s="10">
        <v>0</v>
      </c>
      <c r="I191" s="14">
        <v>8229328.7536897259</v>
      </c>
      <c r="J191" s="10">
        <v>42968848.701785386</v>
      </c>
      <c r="K191" s="11">
        <f t="shared" si="4"/>
        <v>51198177.455475114</v>
      </c>
    </row>
    <row r="192" spans="1:11" x14ac:dyDescent="0.25">
      <c r="A192" t="str">
        <f t="shared" si="5"/>
        <v>BUENOS AIRESPROV30-58184769-2379</v>
      </c>
      <c r="B192" s="8" t="s">
        <v>7</v>
      </c>
      <c r="C192" s="8" t="s">
        <v>227</v>
      </c>
      <c r="D192" s="8" t="s">
        <v>362</v>
      </c>
      <c r="E192" s="8" t="s">
        <v>363</v>
      </c>
      <c r="F192" s="9" t="s">
        <v>365</v>
      </c>
      <c r="G192" s="10">
        <v>0</v>
      </c>
      <c r="H192" s="10">
        <v>0</v>
      </c>
      <c r="I192" s="14">
        <v>3136313.0044263159</v>
      </c>
      <c r="J192" s="10">
        <v>822908.63056369568</v>
      </c>
      <c r="K192" s="11">
        <f t="shared" si="4"/>
        <v>3959221.6349900113</v>
      </c>
    </row>
    <row r="193" spans="1:11" x14ac:dyDescent="0.25">
      <c r="A193" t="str">
        <f t="shared" si="5"/>
        <v>BUENOS AIRESPROV30-58184769-2391</v>
      </c>
      <c r="B193" s="8" t="s">
        <v>7</v>
      </c>
      <c r="C193" s="8" t="s">
        <v>227</v>
      </c>
      <c r="D193" s="8" t="s">
        <v>362</v>
      </c>
      <c r="E193" s="8" t="s">
        <v>363</v>
      </c>
      <c r="F193" s="9" t="s">
        <v>366</v>
      </c>
      <c r="G193" s="10">
        <v>0</v>
      </c>
      <c r="H193" s="10">
        <v>0</v>
      </c>
      <c r="I193" s="14">
        <v>3562546.211924416</v>
      </c>
      <c r="J193" s="10">
        <v>30723965.275256537</v>
      </c>
      <c r="K193" s="11">
        <f t="shared" ref="K193:K256" si="6">+SUM(G193:J193)</f>
        <v>34286511.487180956</v>
      </c>
    </row>
    <row r="194" spans="1:11" x14ac:dyDescent="0.25">
      <c r="A194" t="str">
        <f t="shared" ref="A194:A257" si="7">CONCATENATE(B194,C194,D194,F194)</f>
        <v>BUENOS AIRESPROV30-63898233-8264</v>
      </c>
      <c r="B194" s="8" t="s">
        <v>7</v>
      </c>
      <c r="C194" s="8" t="s">
        <v>227</v>
      </c>
      <c r="D194" s="8" t="s">
        <v>367</v>
      </c>
      <c r="E194" s="8" t="s">
        <v>368</v>
      </c>
      <c r="F194" s="9" t="s">
        <v>369</v>
      </c>
      <c r="G194" s="10">
        <v>0</v>
      </c>
      <c r="H194" s="10">
        <v>0</v>
      </c>
      <c r="I194" s="14">
        <v>2539321.0234902832</v>
      </c>
      <c r="J194" s="10">
        <v>14064527.853795072</v>
      </c>
      <c r="K194" s="11">
        <f t="shared" si="6"/>
        <v>16603848.877285356</v>
      </c>
    </row>
    <row r="195" spans="1:11" x14ac:dyDescent="0.25">
      <c r="A195" t="str">
        <f t="shared" si="7"/>
        <v>BUENOS AIRESPROV30-63898233-8371</v>
      </c>
      <c r="B195" s="8" t="s">
        <v>7</v>
      </c>
      <c r="C195" s="8" t="s">
        <v>227</v>
      </c>
      <c r="D195" s="8" t="s">
        <v>367</v>
      </c>
      <c r="E195" s="8" t="s">
        <v>368</v>
      </c>
      <c r="F195" s="9" t="s">
        <v>370</v>
      </c>
      <c r="G195" s="10">
        <v>0</v>
      </c>
      <c r="H195" s="10">
        <v>0</v>
      </c>
      <c r="I195" s="14">
        <v>10272750.190664755</v>
      </c>
      <c r="J195" s="10">
        <v>38923023.565002762</v>
      </c>
      <c r="K195" s="11">
        <f t="shared" si="6"/>
        <v>49195773.755667515</v>
      </c>
    </row>
    <row r="196" spans="1:11" x14ac:dyDescent="0.25">
      <c r="A196" t="str">
        <f t="shared" si="7"/>
        <v>BUENOS AIRESPROV30-63898233-8445</v>
      </c>
      <c r="B196" s="8" t="s">
        <v>7</v>
      </c>
      <c r="C196" s="8" t="s">
        <v>227</v>
      </c>
      <c r="D196" s="8" t="s">
        <v>367</v>
      </c>
      <c r="E196" s="8" t="s">
        <v>368</v>
      </c>
      <c r="F196" s="9" t="s">
        <v>371</v>
      </c>
      <c r="G196" s="10">
        <v>0</v>
      </c>
      <c r="H196" s="10">
        <v>0</v>
      </c>
      <c r="I196" s="14">
        <v>2980971.3736079563</v>
      </c>
      <c r="J196" s="10">
        <v>6158161.4702349743</v>
      </c>
      <c r="K196" s="11">
        <f t="shared" si="6"/>
        <v>9139132.8438429311</v>
      </c>
    </row>
    <row r="197" spans="1:11" x14ac:dyDescent="0.25">
      <c r="A197" t="str">
        <f t="shared" si="7"/>
        <v>BUENOS AIRESPROV30-65080001-6200</v>
      </c>
      <c r="B197" s="8" t="s">
        <v>7</v>
      </c>
      <c r="C197" s="8" t="s">
        <v>227</v>
      </c>
      <c r="D197" s="8" t="s">
        <v>372</v>
      </c>
      <c r="E197" s="8" t="s">
        <v>373</v>
      </c>
      <c r="F197" s="9" t="s">
        <v>374</v>
      </c>
      <c r="G197" s="10">
        <v>0</v>
      </c>
      <c r="H197" s="10">
        <v>0</v>
      </c>
      <c r="I197" s="14">
        <v>881165.29912926559</v>
      </c>
      <c r="J197" s="10">
        <v>4389946.4259427534</v>
      </c>
      <c r="K197" s="11">
        <f t="shared" si="6"/>
        <v>5271111.7250720188</v>
      </c>
    </row>
    <row r="198" spans="1:11" x14ac:dyDescent="0.25">
      <c r="A198" t="str">
        <f t="shared" si="7"/>
        <v>BUENOS AIRESPROV30-65080001-6404</v>
      </c>
      <c r="B198" s="8" t="s">
        <v>7</v>
      </c>
      <c r="C198" s="8" t="s">
        <v>227</v>
      </c>
      <c r="D198" s="8" t="s">
        <v>372</v>
      </c>
      <c r="E198" s="8" t="s">
        <v>373</v>
      </c>
      <c r="F198" s="9" t="s">
        <v>375</v>
      </c>
      <c r="G198" s="10">
        <v>0</v>
      </c>
      <c r="H198" s="10">
        <v>0</v>
      </c>
      <c r="I198" s="14">
        <v>6297713.4928951496</v>
      </c>
      <c r="J198" s="10">
        <v>27445886.946665864</v>
      </c>
      <c r="K198" s="11">
        <f t="shared" si="6"/>
        <v>33743600.439561017</v>
      </c>
    </row>
    <row r="199" spans="1:11" x14ac:dyDescent="0.25">
      <c r="A199" t="str">
        <f t="shared" si="7"/>
        <v>BUENOS AIRESPROV30-65585353-3449</v>
      </c>
      <c r="B199" s="8" t="s">
        <v>7</v>
      </c>
      <c r="C199" s="8" t="s">
        <v>227</v>
      </c>
      <c r="D199" s="8" t="s">
        <v>98</v>
      </c>
      <c r="E199" s="8" t="s">
        <v>99</v>
      </c>
      <c r="F199" s="9" t="s">
        <v>376</v>
      </c>
      <c r="G199" s="10">
        <v>0</v>
      </c>
      <c r="H199" s="10">
        <v>0</v>
      </c>
      <c r="I199" s="14">
        <v>2609301.3738852418</v>
      </c>
      <c r="J199" s="10">
        <v>17737110.474367365</v>
      </c>
      <c r="K199" s="11">
        <f t="shared" si="6"/>
        <v>20346411.848252606</v>
      </c>
    </row>
    <row r="200" spans="1:11" x14ac:dyDescent="0.25">
      <c r="A200" t="str">
        <f t="shared" si="7"/>
        <v>BUENOS AIRESPROV30-68013871-7382</v>
      </c>
      <c r="B200" s="8" t="s">
        <v>7</v>
      </c>
      <c r="C200" s="8" t="s">
        <v>227</v>
      </c>
      <c r="D200" s="8" t="s">
        <v>115</v>
      </c>
      <c r="E200" s="8" t="s">
        <v>116</v>
      </c>
      <c r="F200" s="9" t="s">
        <v>377</v>
      </c>
      <c r="G200" s="10">
        <v>0</v>
      </c>
      <c r="H200" s="10">
        <v>0</v>
      </c>
      <c r="I200" s="14">
        <v>5298887.2640366247</v>
      </c>
      <c r="J200" s="10">
        <v>34796770.18665567</v>
      </c>
      <c r="K200" s="11">
        <f t="shared" si="6"/>
        <v>40095657.450692296</v>
      </c>
    </row>
    <row r="201" spans="1:11" x14ac:dyDescent="0.25">
      <c r="A201" t="str">
        <f t="shared" si="7"/>
        <v>BUENOS AIRESPROV30-68679471-3204A</v>
      </c>
      <c r="B201" s="8" t="s">
        <v>7</v>
      </c>
      <c r="C201" s="8" t="s">
        <v>227</v>
      </c>
      <c r="D201" s="8" t="s">
        <v>49</v>
      </c>
      <c r="E201" s="8" t="s">
        <v>50</v>
      </c>
      <c r="F201" s="9" t="s">
        <v>378</v>
      </c>
      <c r="G201" s="10">
        <v>0</v>
      </c>
      <c r="H201" s="10">
        <v>0</v>
      </c>
      <c r="I201" s="14">
        <v>5435132.0550918644</v>
      </c>
      <c r="J201" s="10">
        <v>11067373.429259706</v>
      </c>
      <c r="K201" s="11">
        <f t="shared" si="6"/>
        <v>16502505.484351572</v>
      </c>
    </row>
    <row r="202" spans="1:11" x14ac:dyDescent="0.25">
      <c r="A202" t="str">
        <f t="shared" si="7"/>
        <v>BUENOS AIRESPROV30-68679471-3228B</v>
      </c>
      <c r="B202" s="8" t="s">
        <v>7</v>
      </c>
      <c r="C202" s="8" t="s">
        <v>227</v>
      </c>
      <c r="D202" s="8" t="s">
        <v>49</v>
      </c>
      <c r="E202" s="8" t="s">
        <v>50</v>
      </c>
      <c r="F202" s="9" t="s">
        <v>379</v>
      </c>
      <c r="G202" s="10">
        <v>0</v>
      </c>
      <c r="H202" s="10">
        <v>0</v>
      </c>
      <c r="I202" s="14">
        <v>3967541.5257892334</v>
      </c>
      <c r="J202" s="10">
        <v>11407901.104347112</v>
      </c>
      <c r="K202" s="11">
        <f t="shared" si="6"/>
        <v>15375442.630136345</v>
      </c>
    </row>
    <row r="203" spans="1:11" x14ac:dyDescent="0.25">
      <c r="A203" t="str">
        <f t="shared" si="7"/>
        <v>BUENOS AIRESPROV30-68679471-3430</v>
      </c>
      <c r="B203" s="8" t="s">
        <v>7</v>
      </c>
      <c r="C203" s="8" t="s">
        <v>227</v>
      </c>
      <c r="D203" s="8" t="s">
        <v>49</v>
      </c>
      <c r="E203" s="8" t="s">
        <v>50</v>
      </c>
      <c r="F203" s="9" t="s">
        <v>380</v>
      </c>
      <c r="G203" s="10">
        <v>0</v>
      </c>
      <c r="H203" s="10">
        <v>0</v>
      </c>
      <c r="I203" s="14">
        <v>1110461.0733925779</v>
      </c>
      <c r="J203" s="10">
        <v>8484104.5484924931</v>
      </c>
      <c r="K203" s="11">
        <f t="shared" si="6"/>
        <v>9594565.6218850706</v>
      </c>
    </row>
    <row r="204" spans="1:11" x14ac:dyDescent="0.25">
      <c r="A204" t="str">
        <f t="shared" si="7"/>
        <v>BUENOS AIRESPROV30-69225833-5204B</v>
      </c>
      <c r="B204" s="8" t="s">
        <v>7</v>
      </c>
      <c r="C204" s="8" t="s">
        <v>227</v>
      </c>
      <c r="D204" s="8" t="s">
        <v>35</v>
      </c>
      <c r="E204" s="8" t="s">
        <v>36</v>
      </c>
      <c r="F204" s="9" t="s">
        <v>381</v>
      </c>
      <c r="G204" s="10">
        <v>0</v>
      </c>
      <c r="H204" s="10">
        <v>0</v>
      </c>
      <c r="I204" s="14">
        <v>5189840.7608820619</v>
      </c>
      <c r="J204" s="10">
        <v>13175414.274057077</v>
      </c>
      <c r="K204" s="11">
        <f t="shared" si="6"/>
        <v>18365255.03493914</v>
      </c>
    </row>
    <row r="205" spans="1:11" x14ac:dyDescent="0.25">
      <c r="A205" t="str">
        <f t="shared" si="7"/>
        <v>BUENOS AIRESPROV30-69225833-5228C</v>
      </c>
      <c r="B205" s="8" t="s">
        <v>7</v>
      </c>
      <c r="C205" s="8" t="s">
        <v>227</v>
      </c>
      <c r="D205" s="8" t="s">
        <v>35</v>
      </c>
      <c r="E205" s="8" t="s">
        <v>36</v>
      </c>
      <c r="F205" s="9" t="s">
        <v>382</v>
      </c>
      <c r="G205" s="10">
        <v>0</v>
      </c>
      <c r="H205" s="10">
        <v>0</v>
      </c>
      <c r="I205" s="14">
        <v>3382864.111477674</v>
      </c>
      <c r="J205" s="10">
        <v>9824775.0645717215</v>
      </c>
      <c r="K205" s="11">
        <f t="shared" si="6"/>
        <v>13207639.176049396</v>
      </c>
    </row>
    <row r="206" spans="1:11" x14ac:dyDescent="0.25">
      <c r="A206" t="str">
        <f t="shared" si="7"/>
        <v>BUENOS AIRESPROV30-69225833-5228E</v>
      </c>
      <c r="B206" s="8" t="s">
        <v>7</v>
      </c>
      <c r="C206" s="8" t="s">
        <v>227</v>
      </c>
      <c r="D206" s="8" t="s">
        <v>35</v>
      </c>
      <c r="E206" s="8" t="s">
        <v>36</v>
      </c>
      <c r="F206" s="9" t="s">
        <v>383</v>
      </c>
      <c r="G206" s="10">
        <v>0</v>
      </c>
      <c r="H206" s="10">
        <v>0</v>
      </c>
      <c r="I206" s="14">
        <v>2099027.5802613352</v>
      </c>
      <c r="J206" s="10">
        <v>13702049.627779929</v>
      </c>
      <c r="K206" s="11">
        <f t="shared" si="6"/>
        <v>15801077.208041264</v>
      </c>
    </row>
    <row r="207" spans="1:11" x14ac:dyDescent="0.25">
      <c r="A207" t="str">
        <f t="shared" si="7"/>
        <v>BUENOS AIRESPROV30-70790289-9313</v>
      </c>
      <c r="B207" s="8" t="s">
        <v>7</v>
      </c>
      <c r="C207" s="8" t="s">
        <v>227</v>
      </c>
      <c r="D207" s="8" t="s">
        <v>63</v>
      </c>
      <c r="E207" s="8" t="s">
        <v>64</v>
      </c>
      <c r="F207" s="9" t="s">
        <v>384</v>
      </c>
      <c r="G207" s="10">
        <v>0</v>
      </c>
      <c r="H207" s="10">
        <v>0</v>
      </c>
      <c r="I207" s="14">
        <v>880436.6131965036</v>
      </c>
      <c r="J207" s="10">
        <v>4581915.1315720361</v>
      </c>
      <c r="K207" s="11">
        <f t="shared" si="6"/>
        <v>5462351.7447685394</v>
      </c>
    </row>
    <row r="208" spans="1:11" x14ac:dyDescent="0.25">
      <c r="A208" t="str">
        <f t="shared" si="7"/>
        <v>BUENOS AIRESPROV30-70790289-9350</v>
      </c>
      <c r="B208" s="8" t="s">
        <v>7</v>
      </c>
      <c r="C208" s="8" t="s">
        <v>227</v>
      </c>
      <c r="D208" s="8" t="s">
        <v>63</v>
      </c>
      <c r="E208" s="8" t="s">
        <v>64</v>
      </c>
      <c r="F208" s="9" t="s">
        <v>385</v>
      </c>
      <c r="G208" s="10">
        <v>0</v>
      </c>
      <c r="H208" s="10">
        <v>0</v>
      </c>
      <c r="I208" s="14">
        <v>6329413.9272658527</v>
      </c>
      <c r="J208" s="10">
        <v>34896822.131901063</v>
      </c>
      <c r="K208" s="11">
        <f t="shared" si="6"/>
        <v>41226236.059166916</v>
      </c>
    </row>
    <row r="209" spans="1:11" x14ac:dyDescent="0.25">
      <c r="A209" t="str">
        <f t="shared" si="7"/>
        <v>BUENOS AIRESPROV30-70790289-9355</v>
      </c>
      <c r="B209" s="8" t="s">
        <v>7</v>
      </c>
      <c r="C209" s="8" t="s">
        <v>227</v>
      </c>
      <c r="D209" s="8" t="s">
        <v>63</v>
      </c>
      <c r="E209" s="8" t="s">
        <v>64</v>
      </c>
      <c r="F209" s="9" t="s">
        <v>386</v>
      </c>
      <c r="G209" s="10">
        <v>0</v>
      </c>
      <c r="H209" s="10">
        <v>0</v>
      </c>
      <c r="I209" s="14">
        <v>878800.03690373816</v>
      </c>
      <c r="J209" s="10">
        <v>3063832.3389192875</v>
      </c>
      <c r="K209" s="11">
        <f t="shared" si="6"/>
        <v>3942632.3758230256</v>
      </c>
    </row>
    <row r="210" spans="1:11" x14ac:dyDescent="0.25">
      <c r="A210" t="str">
        <f t="shared" si="7"/>
        <v>BUENOS AIRESPROV33-54625543-9252</v>
      </c>
      <c r="B210" s="8" t="s">
        <v>7</v>
      </c>
      <c r="C210" s="8" t="s">
        <v>227</v>
      </c>
      <c r="D210" s="8" t="s">
        <v>387</v>
      </c>
      <c r="E210" s="8" t="s">
        <v>388</v>
      </c>
      <c r="F210" s="9" t="s">
        <v>389</v>
      </c>
      <c r="G210" s="10">
        <v>0</v>
      </c>
      <c r="H210" s="10">
        <v>0</v>
      </c>
      <c r="I210" s="14">
        <v>6188824.1308867019</v>
      </c>
      <c r="J210" s="10">
        <v>19891763.67702616</v>
      </c>
      <c r="K210" s="11">
        <f t="shared" si="6"/>
        <v>26080587.807912864</v>
      </c>
    </row>
    <row r="211" spans="1:11" x14ac:dyDescent="0.25">
      <c r="A211" t="str">
        <f t="shared" si="7"/>
        <v>BUENOS AIRESPROV33-54625963-9203</v>
      </c>
      <c r="B211" s="8" t="s">
        <v>7</v>
      </c>
      <c r="C211" s="8" t="s">
        <v>227</v>
      </c>
      <c r="D211" s="8" t="s">
        <v>390</v>
      </c>
      <c r="E211" s="8" t="s">
        <v>391</v>
      </c>
      <c r="F211" s="9" t="s">
        <v>392</v>
      </c>
      <c r="G211" s="10">
        <v>0</v>
      </c>
      <c r="H211" s="10">
        <v>0</v>
      </c>
      <c r="I211" s="14">
        <v>43907239.260730907</v>
      </c>
      <c r="J211" s="10">
        <v>198152234.39078251</v>
      </c>
      <c r="K211" s="11">
        <f t="shared" si="6"/>
        <v>242059473.6515134</v>
      </c>
    </row>
    <row r="212" spans="1:11" x14ac:dyDescent="0.25">
      <c r="A212" t="str">
        <f t="shared" si="7"/>
        <v>BUENOS AIRESPROV33-54634565-9239B</v>
      </c>
      <c r="B212" s="8" t="s">
        <v>7</v>
      </c>
      <c r="C212" s="8" t="s">
        <v>227</v>
      </c>
      <c r="D212" s="8" t="s">
        <v>17</v>
      </c>
      <c r="E212" s="8" t="s">
        <v>18</v>
      </c>
      <c r="F212" s="9" t="s">
        <v>393</v>
      </c>
      <c r="G212" s="10">
        <v>0</v>
      </c>
      <c r="H212" s="10">
        <v>0</v>
      </c>
      <c r="I212" s="14">
        <v>4320086.83571094</v>
      </c>
      <c r="J212" s="10">
        <v>6535331.0946189212</v>
      </c>
      <c r="K212" s="11">
        <f t="shared" si="6"/>
        <v>10855417.930329861</v>
      </c>
    </row>
    <row r="213" spans="1:11" x14ac:dyDescent="0.25">
      <c r="A213" t="str">
        <f t="shared" si="7"/>
        <v>BUENOS AIRESPROV33-54634565-9263B</v>
      </c>
      <c r="B213" s="8" t="s">
        <v>7</v>
      </c>
      <c r="C213" s="8" t="s">
        <v>227</v>
      </c>
      <c r="D213" s="8" t="s">
        <v>17</v>
      </c>
      <c r="E213" s="8" t="s">
        <v>18</v>
      </c>
      <c r="F213" s="9" t="s">
        <v>394</v>
      </c>
      <c r="G213" s="10">
        <v>0</v>
      </c>
      <c r="H213" s="10">
        <v>0</v>
      </c>
      <c r="I213" s="14">
        <v>2099015.7788333697</v>
      </c>
      <c r="J213" s="10">
        <v>11508705.95584983</v>
      </c>
      <c r="K213" s="11">
        <f t="shared" si="6"/>
        <v>13607721.734683201</v>
      </c>
    </row>
    <row r="214" spans="1:11" x14ac:dyDescent="0.25">
      <c r="A214" t="str">
        <f t="shared" si="7"/>
        <v>BUENOS AIRESPROV33-54634565-9266</v>
      </c>
      <c r="B214" s="8" t="s">
        <v>7</v>
      </c>
      <c r="C214" s="8" t="s">
        <v>227</v>
      </c>
      <c r="D214" s="8" t="s">
        <v>17</v>
      </c>
      <c r="E214" s="8" t="s">
        <v>18</v>
      </c>
      <c r="F214" s="9" t="s">
        <v>395</v>
      </c>
      <c r="G214" s="10">
        <v>0</v>
      </c>
      <c r="H214" s="10">
        <v>0</v>
      </c>
      <c r="I214" s="14">
        <v>16061669.330711648</v>
      </c>
      <c r="J214" s="10">
        <v>72451052.075437456</v>
      </c>
      <c r="K214" s="11">
        <f t="shared" si="6"/>
        <v>88512721.406149104</v>
      </c>
    </row>
    <row r="215" spans="1:11" x14ac:dyDescent="0.25">
      <c r="A215" t="str">
        <f t="shared" si="7"/>
        <v>BUENOS AIRESPROV33-54634565-9293B</v>
      </c>
      <c r="B215" s="8" t="s">
        <v>7</v>
      </c>
      <c r="C215" s="8" t="s">
        <v>227</v>
      </c>
      <c r="D215" s="8" t="s">
        <v>17</v>
      </c>
      <c r="E215" s="8" t="s">
        <v>18</v>
      </c>
      <c r="F215" s="9" t="s">
        <v>396</v>
      </c>
      <c r="G215" s="10">
        <v>0</v>
      </c>
      <c r="H215" s="10">
        <v>0</v>
      </c>
      <c r="I215" s="14">
        <v>4705865.9600821277</v>
      </c>
      <c r="J215" s="10">
        <v>18610580.998976704</v>
      </c>
      <c r="K215" s="11">
        <f t="shared" si="6"/>
        <v>23316446.959058832</v>
      </c>
    </row>
    <row r="216" spans="1:11" x14ac:dyDescent="0.25">
      <c r="A216" t="str">
        <f t="shared" si="7"/>
        <v>BUENOS AIRESPROV33-54634565-9436</v>
      </c>
      <c r="B216" s="8" t="s">
        <v>7</v>
      </c>
      <c r="C216" s="8" t="s">
        <v>227</v>
      </c>
      <c r="D216" s="8" t="s">
        <v>17</v>
      </c>
      <c r="E216" s="8" t="s">
        <v>18</v>
      </c>
      <c r="F216" s="9" t="s">
        <v>397</v>
      </c>
      <c r="G216" s="10">
        <v>0</v>
      </c>
      <c r="H216" s="10">
        <v>0</v>
      </c>
      <c r="I216" s="14">
        <v>1740236.3071860482</v>
      </c>
      <c r="J216" s="10">
        <v>3726893.581567931</v>
      </c>
      <c r="K216" s="11">
        <f t="shared" si="6"/>
        <v>5467129.8887539795</v>
      </c>
    </row>
    <row r="217" spans="1:11" x14ac:dyDescent="0.25">
      <c r="A217" t="str">
        <f t="shared" si="7"/>
        <v>BUENOS AIRESPROV33-54634954-9288</v>
      </c>
      <c r="B217" s="8" t="s">
        <v>7</v>
      </c>
      <c r="C217" s="8" t="s">
        <v>227</v>
      </c>
      <c r="D217" s="8" t="s">
        <v>89</v>
      </c>
      <c r="E217" s="8" t="s">
        <v>90</v>
      </c>
      <c r="F217" s="9" t="s">
        <v>398</v>
      </c>
      <c r="G217" s="10">
        <v>0</v>
      </c>
      <c r="H217" s="10">
        <v>0</v>
      </c>
      <c r="I217" s="14">
        <v>2240504.7879130458</v>
      </c>
      <c r="J217" s="10">
        <v>16460413.604292849</v>
      </c>
      <c r="K217" s="11">
        <f t="shared" si="6"/>
        <v>18700918.392205894</v>
      </c>
    </row>
    <row r="218" spans="1:11" x14ac:dyDescent="0.25">
      <c r="A218" t="str">
        <f t="shared" si="7"/>
        <v>BUENOS AIRESPROV33-54634954-9311</v>
      </c>
      <c r="B218" s="8" t="s">
        <v>7</v>
      </c>
      <c r="C218" s="8" t="s">
        <v>227</v>
      </c>
      <c r="D218" s="8" t="s">
        <v>89</v>
      </c>
      <c r="E218" s="8" t="s">
        <v>90</v>
      </c>
      <c r="F218" s="9" t="s">
        <v>399</v>
      </c>
      <c r="G218" s="10">
        <v>0</v>
      </c>
      <c r="H218" s="10">
        <v>0</v>
      </c>
      <c r="I218" s="14">
        <v>7211064.2535267919</v>
      </c>
      <c r="J218" s="10">
        <v>35396602.230191931</v>
      </c>
      <c r="K218" s="11">
        <f t="shared" si="6"/>
        <v>42607666.483718723</v>
      </c>
    </row>
    <row r="219" spans="1:11" x14ac:dyDescent="0.25">
      <c r="A219" t="str">
        <f t="shared" si="7"/>
        <v>BUENOS AIRESPROV33-54634954-9312</v>
      </c>
      <c r="B219" s="8" t="s">
        <v>7</v>
      </c>
      <c r="C219" s="8" t="s">
        <v>227</v>
      </c>
      <c r="D219" s="8" t="s">
        <v>89</v>
      </c>
      <c r="E219" s="8" t="s">
        <v>90</v>
      </c>
      <c r="F219" s="9" t="s">
        <v>400</v>
      </c>
      <c r="G219" s="10">
        <v>0</v>
      </c>
      <c r="H219" s="10">
        <v>0</v>
      </c>
      <c r="I219" s="14">
        <v>4676438.7537145978</v>
      </c>
      <c r="J219" s="10">
        <v>13975175.730032556</v>
      </c>
      <c r="K219" s="11">
        <f t="shared" si="6"/>
        <v>18651614.483747154</v>
      </c>
    </row>
    <row r="220" spans="1:11" x14ac:dyDescent="0.25">
      <c r="A220" t="str">
        <f t="shared" si="7"/>
        <v>BUENOS AIRESPROV33-54634954-9329</v>
      </c>
      <c r="B220" s="8" t="s">
        <v>7</v>
      </c>
      <c r="C220" s="8" t="s">
        <v>227</v>
      </c>
      <c r="D220" s="8" t="s">
        <v>89</v>
      </c>
      <c r="E220" s="8" t="s">
        <v>90</v>
      </c>
      <c r="F220" s="9" t="s">
        <v>401</v>
      </c>
      <c r="G220" s="10">
        <v>0</v>
      </c>
      <c r="H220" s="10">
        <v>0</v>
      </c>
      <c r="I220" s="14">
        <v>3239429.3463326376</v>
      </c>
      <c r="J220" s="10">
        <v>9952760.2833358161</v>
      </c>
      <c r="K220" s="11">
        <f t="shared" si="6"/>
        <v>13192189.629668454</v>
      </c>
    </row>
    <row r="221" spans="1:11" x14ac:dyDescent="0.25">
      <c r="A221" t="str">
        <f t="shared" si="7"/>
        <v>BUENOS AIRESPROV33-54634954-9422</v>
      </c>
      <c r="B221" s="8" t="s">
        <v>7</v>
      </c>
      <c r="C221" s="8" t="s">
        <v>227</v>
      </c>
      <c r="D221" s="8" t="s">
        <v>89</v>
      </c>
      <c r="E221" s="8" t="s">
        <v>90</v>
      </c>
      <c r="F221" s="9" t="s">
        <v>402</v>
      </c>
      <c r="G221" s="10">
        <v>0</v>
      </c>
      <c r="H221" s="10">
        <v>0</v>
      </c>
      <c r="I221" s="14">
        <v>4904319.1406521136</v>
      </c>
      <c r="J221" s="10">
        <v>41198396.2559985</v>
      </c>
      <c r="K221" s="11">
        <f t="shared" si="6"/>
        <v>46102715.396650612</v>
      </c>
    </row>
    <row r="222" spans="1:11" x14ac:dyDescent="0.25">
      <c r="A222" t="str">
        <f t="shared" si="7"/>
        <v>BUENOS AIRESPROV33-54635070-9322</v>
      </c>
      <c r="B222" s="8" t="s">
        <v>7</v>
      </c>
      <c r="C222" s="8" t="s">
        <v>227</v>
      </c>
      <c r="D222" s="8" t="s">
        <v>403</v>
      </c>
      <c r="E222" s="8" t="s">
        <v>404</v>
      </c>
      <c r="F222" s="9" t="s">
        <v>405</v>
      </c>
      <c r="G222" s="10">
        <v>0</v>
      </c>
      <c r="H222" s="10">
        <v>0</v>
      </c>
      <c r="I222" s="14">
        <v>4733929.4913066458</v>
      </c>
      <c r="J222" s="10">
        <v>29838775.14321826</v>
      </c>
      <c r="K222" s="11">
        <f t="shared" si="6"/>
        <v>34572704.634524904</v>
      </c>
    </row>
    <row r="223" spans="1:11" x14ac:dyDescent="0.25">
      <c r="A223" t="str">
        <f t="shared" si="7"/>
        <v>BUENOS AIRESPROV33-54635070-9327</v>
      </c>
      <c r="B223" s="8" t="s">
        <v>7</v>
      </c>
      <c r="C223" s="8" t="s">
        <v>227</v>
      </c>
      <c r="D223" s="8" t="s">
        <v>403</v>
      </c>
      <c r="E223" s="8" t="s">
        <v>404</v>
      </c>
      <c r="F223" s="9" t="s">
        <v>406</v>
      </c>
      <c r="G223" s="10">
        <v>0</v>
      </c>
      <c r="H223" s="10">
        <v>0</v>
      </c>
      <c r="I223" s="14">
        <v>5031799.2125610616</v>
      </c>
      <c r="J223" s="10">
        <v>24648521.620973501</v>
      </c>
      <c r="K223" s="11">
        <f t="shared" si="6"/>
        <v>29680320.833534561</v>
      </c>
    </row>
    <row r="224" spans="1:11" x14ac:dyDescent="0.25">
      <c r="A224" t="str">
        <f t="shared" si="7"/>
        <v>BUENOS AIRESPROV33-54635070-9336</v>
      </c>
      <c r="B224" s="8" t="s">
        <v>7</v>
      </c>
      <c r="C224" s="8" t="s">
        <v>227</v>
      </c>
      <c r="D224" s="8" t="s">
        <v>403</v>
      </c>
      <c r="E224" s="8" t="s">
        <v>404</v>
      </c>
      <c r="F224" s="9" t="s">
        <v>407</v>
      </c>
      <c r="G224" s="10">
        <v>0</v>
      </c>
      <c r="H224" s="10">
        <v>0</v>
      </c>
      <c r="I224" s="14">
        <v>2653462.2272545421</v>
      </c>
      <c r="J224" s="10">
        <v>6368783.5928096194</v>
      </c>
      <c r="K224" s="11">
        <f t="shared" si="6"/>
        <v>9022245.820064161</v>
      </c>
    </row>
    <row r="225" spans="1:11" x14ac:dyDescent="0.25">
      <c r="A225" t="str">
        <f t="shared" si="7"/>
        <v>BUENOS AIRESPROV33-54635070-9392</v>
      </c>
      <c r="B225" s="8" t="s">
        <v>7</v>
      </c>
      <c r="C225" s="8" t="s">
        <v>227</v>
      </c>
      <c r="D225" s="8" t="s">
        <v>403</v>
      </c>
      <c r="E225" s="8" t="s">
        <v>404</v>
      </c>
      <c r="F225" s="9" t="s">
        <v>408</v>
      </c>
      <c r="G225" s="10">
        <v>0</v>
      </c>
      <c r="H225" s="10">
        <v>0</v>
      </c>
      <c r="I225" s="14">
        <v>2520741.9555929219</v>
      </c>
      <c r="J225" s="10">
        <v>7462809.8896031668</v>
      </c>
      <c r="K225" s="11">
        <f t="shared" si="6"/>
        <v>9983551.8451960888</v>
      </c>
    </row>
    <row r="226" spans="1:11" x14ac:dyDescent="0.25">
      <c r="A226" t="str">
        <f t="shared" si="7"/>
        <v>BUENOS AIRESPROV33-54661071-9271</v>
      </c>
      <c r="B226" s="8" t="s">
        <v>7</v>
      </c>
      <c r="C226" s="8" t="s">
        <v>227</v>
      </c>
      <c r="D226" s="8" t="s">
        <v>20</v>
      </c>
      <c r="E226" s="8" t="s">
        <v>21</v>
      </c>
      <c r="F226" s="9" t="s">
        <v>409</v>
      </c>
      <c r="G226" s="10">
        <v>0</v>
      </c>
      <c r="H226" s="10">
        <v>0</v>
      </c>
      <c r="I226" s="14">
        <v>10578592.090678727</v>
      </c>
      <c r="J226" s="10">
        <v>35052609.451071657</v>
      </c>
      <c r="K226" s="11">
        <f t="shared" si="6"/>
        <v>45631201.541750386</v>
      </c>
    </row>
    <row r="227" spans="1:11" x14ac:dyDescent="0.25">
      <c r="A227" t="str">
        <f t="shared" si="7"/>
        <v>BUENOS AIRESPROV33-54661071-9299</v>
      </c>
      <c r="B227" s="8" t="s">
        <v>7</v>
      </c>
      <c r="C227" s="8" t="s">
        <v>227</v>
      </c>
      <c r="D227" s="8" t="s">
        <v>20</v>
      </c>
      <c r="E227" s="8" t="s">
        <v>21</v>
      </c>
      <c r="F227" s="9" t="s">
        <v>410</v>
      </c>
      <c r="G227" s="10">
        <v>0</v>
      </c>
      <c r="H227" s="10">
        <v>0</v>
      </c>
      <c r="I227" s="14">
        <v>4766930.7548869438</v>
      </c>
      <c r="J227" s="10">
        <v>16218487.621598238</v>
      </c>
      <c r="K227" s="11">
        <f t="shared" si="6"/>
        <v>20985418.376485184</v>
      </c>
    </row>
    <row r="228" spans="1:11" x14ac:dyDescent="0.25">
      <c r="A228" t="str">
        <f t="shared" si="7"/>
        <v>BUENOS AIRESPROV33-54661071-9373</v>
      </c>
      <c r="B228" s="8" t="s">
        <v>7</v>
      </c>
      <c r="C228" s="8" t="s">
        <v>227</v>
      </c>
      <c r="D228" s="8" t="s">
        <v>20</v>
      </c>
      <c r="E228" s="8" t="s">
        <v>21</v>
      </c>
      <c r="F228" s="9" t="s">
        <v>411</v>
      </c>
      <c r="G228" s="10">
        <v>0</v>
      </c>
      <c r="H228" s="10">
        <v>0</v>
      </c>
      <c r="I228" s="14">
        <v>4372153.1884480398</v>
      </c>
      <c r="J228" s="10">
        <v>17406791.219360687</v>
      </c>
      <c r="K228" s="11">
        <f t="shared" si="6"/>
        <v>21778944.407808729</v>
      </c>
    </row>
    <row r="229" spans="1:11" x14ac:dyDescent="0.25">
      <c r="A229" t="str">
        <f t="shared" si="7"/>
        <v>BUENOS AIRESPROV33-54661071-9384</v>
      </c>
      <c r="B229" s="8" t="s">
        <v>7</v>
      </c>
      <c r="C229" s="8" t="s">
        <v>227</v>
      </c>
      <c r="D229" s="8" t="s">
        <v>20</v>
      </c>
      <c r="E229" s="8" t="s">
        <v>21</v>
      </c>
      <c r="F229" s="9" t="s">
        <v>412</v>
      </c>
      <c r="G229" s="10">
        <v>0</v>
      </c>
      <c r="H229" s="10">
        <v>0</v>
      </c>
      <c r="I229" s="14">
        <v>1710533.0812631696</v>
      </c>
      <c r="J229" s="10">
        <v>6611478.6752396412</v>
      </c>
      <c r="K229" s="11">
        <f t="shared" si="6"/>
        <v>8322011.7565028109</v>
      </c>
    </row>
    <row r="230" spans="1:11" x14ac:dyDescent="0.25">
      <c r="A230" t="str">
        <f t="shared" si="7"/>
        <v>BUENOS AIRESPROV33-56815582-9383</v>
      </c>
      <c r="B230" s="8" t="s">
        <v>7</v>
      </c>
      <c r="C230" s="8" t="s">
        <v>227</v>
      </c>
      <c r="D230" s="8" t="s">
        <v>78</v>
      </c>
      <c r="E230" s="8" t="s">
        <v>79</v>
      </c>
      <c r="F230" s="9" t="s">
        <v>413</v>
      </c>
      <c r="G230" s="10">
        <v>0</v>
      </c>
      <c r="H230" s="10">
        <v>0</v>
      </c>
      <c r="I230" s="14">
        <v>3368283.3363109538</v>
      </c>
      <c r="J230" s="10">
        <v>14129196.67025679</v>
      </c>
      <c r="K230" s="11">
        <f t="shared" si="6"/>
        <v>17497480.006567743</v>
      </c>
    </row>
    <row r="231" spans="1:11" x14ac:dyDescent="0.25">
      <c r="A231" t="str">
        <f t="shared" si="7"/>
        <v>BUENOS AIRESQUILMES30-52276217-9QU584</v>
      </c>
      <c r="B231" s="8" t="s">
        <v>7</v>
      </c>
      <c r="C231" s="8" t="s">
        <v>414</v>
      </c>
      <c r="D231" s="8" t="s">
        <v>26</v>
      </c>
      <c r="E231" s="8" t="s">
        <v>27</v>
      </c>
      <c r="F231" s="9" t="s">
        <v>415</v>
      </c>
      <c r="G231" s="10">
        <v>0</v>
      </c>
      <c r="H231" s="10">
        <v>0</v>
      </c>
      <c r="I231" s="14">
        <v>4148354.9730367358</v>
      </c>
      <c r="J231" s="10">
        <v>14828338.657156624</v>
      </c>
      <c r="K231" s="11">
        <f t="shared" si="6"/>
        <v>18976693.63019336</v>
      </c>
    </row>
    <row r="232" spans="1:11" x14ac:dyDescent="0.25">
      <c r="A232" t="str">
        <f t="shared" si="7"/>
        <v>BUENOS AIRESQUILMES30-54622889-0QU583</v>
      </c>
      <c r="B232" s="8" t="s">
        <v>7</v>
      </c>
      <c r="C232" s="8" t="s">
        <v>414</v>
      </c>
      <c r="D232" s="8" t="s">
        <v>71</v>
      </c>
      <c r="E232" s="8" t="s">
        <v>72</v>
      </c>
      <c r="F232" s="9" t="s">
        <v>416</v>
      </c>
      <c r="G232" s="10">
        <v>0</v>
      </c>
      <c r="H232" s="10">
        <v>0</v>
      </c>
      <c r="I232" s="14">
        <v>3052714.9235568689</v>
      </c>
      <c r="J232" s="10">
        <v>12319139.314368818</v>
      </c>
      <c r="K232" s="11">
        <f t="shared" si="6"/>
        <v>15371854.237925686</v>
      </c>
    </row>
    <row r="233" spans="1:11" x14ac:dyDescent="0.25">
      <c r="A233" t="str">
        <f t="shared" si="7"/>
        <v>BUENOS AIRESQUILMES30-54625024-1QU585</v>
      </c>
      <c r="B233" s="8" t="s">
        <v>7</v>
      </c>
      <c r="C233" s="8" t="s">
        <v>414</v>
      </c>
      <c r="D233" s="8" t="s">
        <v>275</v>
      </c>
      <c r="E233" s="8" t="s">
        <v>276</v>
      </c>
      <c r="F233" s="9" t="s">
        <v>417</v>
      </c>
      <c r="G233" s="10">
        <v>0</v>
      </c>
      <c r="H233" s="10">
        <v>0</v>
      </c>
      <c r="I233" s="14">
        <v>6271736.0038939007</v>
      </c>
      <c r="J233" s="10">
        <v>26689705.247385666</v>
      </c>
      <c r="K233" s="11">
        <f t="shared" si="6"/>
        <v>32961441.251279566</v>
      </c>
    </row>
    <row r="234" spans="1:11" x14ac:dyDescent="0.25">
      <c r="A234" t="str">
        <f t="shared" si="7"/>
        <v>BUENOS AIRESQUILMES30-54635100-5QU580</v>
      </c>
      <c r="B234" s="8" t="s">
        <v>7</v>
      </c>
      <c r="C234" s="8" t="s">
        <v>414</v>
      </c>
      <c r="D234" s="8" t="s">
        <v>312</v>
      </c>
      <c r="E234" s="8" t="s">
        <v>313</v>
      </c>
      <c r="F234" s="9" t="s">
        <v>418</v>
      </c>
      <c r="G234" s="10">
        <v>0</v>
      </c>
      <c r="H234" s="10">
        <v>0</v>
      </c>
      <c r="I234" s="14">
        <v>2033820.6911919969</v>
      </c>
      <c r="J234" s="10">
        <v>9283002.8015918452</v>
      </c>
      <c r="K234" s="11">
        <f t="shared" si="6"/>
        <v>11316823.492783843</v>
      </c>
    </row>
    <row r="235" spans="1:11" x14ac:dyDescent="0.25">
      <c r="A235" t="str">
        <f t="shared" si="7"/>
        <v>BUENOS AIRESQUILMES30-54635100-5QU582</v>
      </c>
      <c r="B235" s="8" t="s">
        <v>7</v>
      </c>
      <c r="C235" s="8" t="s">
        <v>414</v>
      </c>
      <c r="D235" s="8" t="s">
        <v>312</v>
      </c>
      <c r="E235" s="8" t="s">
        <v>313</v>
      </c>
      <c r="F235" s="9" t="s">
        <v>419</v>
      </c>
      <c r="G235" s="10">
        <v>0</v>
      </c>
      <c r="H235" s="10">
        <v>0</v>
      </c>
      <c r="I235" s="14">
        <v>4881491.7309811106</v>
      </c>
      <c r="J235" s="10">
        <v>22134248.628515743</v>
      </c>
      <c r="K235" s="11">
        <f t="shared" si="6"/>
        <v>27015740.359496854</v>
      </c>
    </row>
    <row r="236" spans="1:11" x14ac:dyDescent="0.25">
      <c r="A236" t="str">
        <f t="shared" si="7"/>
        <v>BUENOS AIRESSAN FERNANDO30-63898233-8SF710</v>
      </c>
      <c r="B236" s="8" t="s">
        <v>7</v>
      </c>
      <c r="C236" s="8" t="s">
        <v>420</v>
      </c>
      <c r="D236" s="8" t="s">
        <v>367</v>
      </c>
      <c r="E236" s="8" t="s">
        <v>368</v>
      </c>
      <c r="F236" s="9" t="s">
        <v>421</v>
      </c>
      <c r="G236" s="10">
        <v>0</v>
      </c>
      <c r="H236" s="10">
        <v>0</v>
      </c>
      <c r="I236" s="14">
        <v>5114162.7592987847</v>
      </c>
      <c r="J236" s="10">
        <v>20837039.121353772</v>
      </c>
      <c r="K236" s="11">
        <f t="shared" si="6"/>
        <v>25951201.880652554</v>
      </c>
    </row>
    <row r="237" spans="1:11" x14ac:dyDescent="0.25">
      <c r="A237" t="str">
        <f t="shared" si="7"/>
        <v>BUENOS AIRESSAN ISIDRO30-54634473-4SI707</v>
      </c>
      <c r="B237" s="8" t="s">
        <v>7</v>
      </c>
      <c r="C237" s="8" t="s">
        <v>422</v>
      </c>
      <c r="D237" s="8" t="s">
        <v>307</v>
      </c>
      <c r="E237" s="8" t="s">
        <v>308</v>
      </c>
      <c r="F237" s="9" t="s">
        <v>423</v>
      </c>
      <c r="G237" s="10">
        <v>0</v>
      </c>
      <c r="H237" s="10">
        <v>0</v>
      </c>
      <c r="I237" s="14">
        <v>16103830.767692761</v>
      </c>
      <c r="J237" s="10">
        <v>47274009.868310846</v>
      </c>
      <c r="K237" s="11">
        <f t="shared" si="6"/>
        <v>63377840.636003606</v>
      </c>
    </row>
    <row r="238" spans="1:11" x14ac:dyDescent="0.25">
      <c r="A238" t="str">
        <f t="shared" si="7"/>
        <v>BUENOS AIRESSAN MIGUEL30-56190067-8SM740</v>
      </c>
      <c r="B238" s="8" t="s">
        <v>7</v>
      </c>
      <c r="C238" s="8" t="s">
        <v>424</v>
      </c>
      <c r="D238" s="8" t="s">
        <v>358</v>
      </c>
      <c r="E238" s="8" t="s">
        <v>359</v>
      </c>
      <c r="F238" s="9" t="s">
        <v>425</v>
      </c>
      <c r="G238" s="10">
        <v>0</v>
      </c>
      <c r="H238" s="10">
        <v>0</v>
      </c>
      <c r="I238" s="14">
        <v>9496335.2419960815</v>
      </c>
      <c r="J238" s="10">
        <v>37297679.034877606</v>
      </c>
      <c r="K238" s="11">
        <f t="shared" si="6"/>
        <v>46794014.276873685</v>
      </c>
    </row>
    <row r="239" spans="1:11" x14ac:dyDescent="0.25">
      <c r="A239" t="str">
        <f t="shared" si="7"/>
        <v>BUENOS AIRESSAN VICENTE30-54563704-5SV503</v>
      </c>
      <c r="B239" s="8" t="s">
        <v>7</v>
      </c>
      <c r="C239" s="8" t="s">
        <v>426</v>
      </c>
      <c r="D239" s="8" t="s">
        <v>9</v>
      </c>
      <c r="E239" s="8" t="s">
        <v>10</v>
      </c>
      <c r="F239" s="9" t="s">
        <v>427</v>
      </c>
      <c r="G239" s="10">
        <v>0</v>
      </c>
      <c r="H239" s="10">
        <v>0</v>
      </c>
      <c r="I239" s="14">
        <v>1101726.1169711309</v>
      </c>
      <c r="J239" s="10">
        <v>4514620.8244364969</v>
      </c>
      <c r="K239" s="11">
        <f t="shared" si="6"/>
        <v>5616346.9414076284</v>
      </c>
    </row>
    <row r="240" spans="1:11" x14ac:dyDescent="0.25">
      <c r="A240" t="str">
        <f t="shared" si="7"/>
        <v>BUENOS AIRESTIGRE30-54641994-7TI721</v>
      </c>
      <c r="B240" s="8" t="s">
        <v>7</v>
      </c>
      <c r="C240" s="8" t="s">
        <v>428</v>
      </c>
      <c r="D240" s="8" t="s">
        <v>429</v>
      </c>
      <c r="E240" s="8" t="s">
        <v>430</v>
      </c>
      <c r="F240" s="9" t="s">
        <v>431</v>
      </c>
      <c r="G240" s="10">
        <v>0</v>
      </c>
      <c r="H240" s="10">
        <v>0</v>
      </c>
      <c r="I240" s="14">
        <v>11530901.662068272</v>
      </c>
      <c r="J240" s="10">
        <v>43992813.138506308</v>
      </c>
      <c r="K240" s="11">
        <f t="shared" si="6"/>
        <v>55523714.800574578</v>
      </c>
    </row>
    <row r="241" spans="1:11" x14ac:dyDescent="0.25">
      <c r="A241" t="str">
        <f t="shared" si="7"/>
        <v>BUENOS AIRESTIGRE30-69225833-5TI720</v>
      </c>
      <c r="B241" s="8" t="s">
        <v>7</v>
      </c>
      <c r="C241" s="8" t="s">
        <v>428</v>
      </c>
      <c r="D241" s="8" t="s">
        <v>35</v>
      </c>
      <c r="E241" s="8" t="s">
        <v>36</v>
      </c>
      <c r="F241" s="9" t="s">
        <v>432</v>
      </c>
      <c r="G241" s="10">
        <v>0</v>
      </c>
      <c r="H241" s="10">
        <v>0</v>
      </c>
      <c r="I241" s="14">
        <v>16088882.752402024</v>
      </c>
      <c r="J241" s="10">
        <v>73243027.877627105</v>
      </c>
      <c r="K241" s="11">
        <f t="shared" si="6"/>
        <v>89331910.630029127</v>
      </c>
    </row>
    <row r="242" spans="1:11" x14ac:dyDescent="0.25">
      <c r="A242" t="str">
        <f t="shared" si="7"/>
        <v>BUENOS AIRESTIGRE30-71098891-5TI723</v>
      </c>
      <c r="B242" s="8" t="s">
        <v>7</v>
      </c>
      <c r="C242" s="8" t="s">
        <v>428</v>
      </c>
      <c r="D242" s="8" t="s">
        <v>433</v>
      </c>
      <c r="E242" s="8" t="s">
        <v>434</v>
      </c>
      <c r="F242" s="9" t="s">
        <v>435</v>
      </c>
      <c r="G242" s="10">
        <v>0</v>
      </c>
      <c r="H242" s="10">
        <v>0</v>
      </c>
      <c r="I242" s="14">
        <v>5134728.3108321708</v>
      </c>
      <c r="J242" s="10">
        <v>17993814.181234825</v>
      </c>
      <c r="K242" s="11">
        <f t="shared" si="6"/>
        <v>23128542.492066994</v>
      </c>
    </row>
    <row r="243" spans="1:11" x14ac:dyDescent="0.25">
      <c r="A243" t="str">
        <f t="shared" si="7"/>
        <v>BUENOS AIRESTIGRE30-71254215-9TI722</v>
      </c>
      <c r="B243" s="8" t="s">
        <v>7</v>
      </c>
      <c r="C243" s="8" t="s">
        <v>428</v>
      </c>
      <c r="D243" s="8" t="s">
        <v>436</v>
      </c>
      <c r="E243" s="8" t="s">
        <v>437</v>
      </c>
      <c r="F243" s="9" t="s">
        <v>438</v>
      </c>
      <c r="G243" s="10">
        <v>0</v>
      </c>
      <c r="H243" s="10">
        <v>0</v>
      </c>
      <c r="I243" s="14">
        <v>3881475.3347681835</v>
      </c>
      <c r="J243" s="10">
        <v>16194827.280612132</v>
      </c>
      <c r="K243" s="11">
        <f t="shared" si="6"/>
        <v>20076302.615380317</v>
      </c>
    </row>
    <row r="244" spans="1:11" x14ac:dyDescent="0.25">
      <c r="A244" t="str">
        <f t="shared" si="7"/>
        <v>BUENOS AIRESZARATE30-71561637-4Z500-3</v>
      </c>
      <c r="B244" s="8" t="s">
        <v>7</v>
      </c>
      <c r="C244" s="8" t="s">
        <v>439</v>
      </c>
      <c r="D244" s="8" t="s">
        <v>744</v>
      </c>
      <c r="E244" s="8" t="s">
        <v>745</v>
      </c>
      <c r="F244" s="9" t="s">
        <v>442</v>
      </c>
      <c r="G244" s="10">
        <v>0</v>
      </c>
      <c r="H244" s="10">
        <v>0</v>
      </c>
      <c r="I244" s="14">
        <v>2081783.8945304204</v>
      </c>
      <c r="J244" s="10">
        <v>6470127.5713235224</v>
      </c>
      <c r="K244" s="11">
        <f t="shared" si="6"/>
        <v>8551911.4658539426</v>
      </c>
    </row>
    <row r="245" spans="1:11" x14ac:dyDescent="0.25">
      <c r="A245" t="str">
        <f t="shared" si="7"/>
        <v>JNJN30-52276217-9159</v>
      </c>
      <c r="B245" s="8" t="s">
        <v>443</v>
      </c>
      <c r="C245" s="8" t="s">
        <v>443</v>
      </c>
      <c r="D245" s="8" t="s">
        <v>26</v>
      </c>
      <c r="E245" s="8" t="s">
        <v>27</v>
      </c>
      <c r="F245" s="9" t="s">
        <v>444</v>
      </c>
      <c r="G245" s="10">
        <v>0</v>
      </c>
      <c r="H245" s="10">
        <v>0</v>
      </c>
      <c r="I245" s="14">
        <v>43002211.836660728</v>
      </c>
      <c r="J245" s="10">
        <v>147378392.00068358</v>
      </c>
      <c r="K245" s="11">
        <f t="shared" si="6"/>
        <v>190380603.83734429</v>
      </c>
    </row>
    <row r="246" spans="1:11" x14ac:dyDescent="0.25">
      <c r="A246" t="str">
        <f t="shared" si="7"/>
        <v>JNJN30-54563704-5177</v>
      </c>
      <c r="B246" s="8" t="s">
        <v>443</v>
      </c>
      <c r="C246" s="8" t="s">
        <v>443</v>
      </c>
      <c r="D246" s="8" t="s">
        <v>9</v>
      </c>
      <c r="E246" s="8" t="s">
        <v>10</v>
      </c>
      <c r="F246" s="9" t="s">
        <v>445</v>
      </c>
      <c r="G246" s="10">
        <v>0</v>
      </c>
      <c r="H246" s="10">
        <v>0</v>
      </c>
      <c r="I246" s="14">
        <v>9444632.9176866245</v>
      </c>
      <c r="J246" s="10">
        <v>34395395.647378467</v>
      </c>
      <c r="K246" s="11">
        <f t="shared" si="6"/>
        <v>43840028.565065093</v>
      </c>
    </row>
    <row r="247" spans="1:11" x14ac:dyDescent="0.25">
      <c r="A247" t="str">
        <f t="shared" si="7"/>
        <v>JNJN30-54563704-551</v>
      </c>
      <c r="B247" s="8" t="s">
        <v>443</v>
      </c>
      <c r="C247" s="8" t="s">
        <v>443</v>
      </c>
      <c r="D247" s="8" t="s">
        <v>9</v>
      </c>
      <c r="E247" s="8" t="s">
        <v>10</v>
      </c>
      <c r="F247" s="9" t="s">
        <v>446</v>
      </c>
      <c r="G247" s="10">
        <v>0</v>
      </c>
      <c r="H247" s="10">
        <v>0</v>
      </c>
      <c r="I247" s="14">
        <v>12758976.267852873</v>
      </c>
      <c r="J247" s="10">
        <v>50933247.361701965</v>
      </c>
      <c r="K247" s="11">
        <f t="shared" si="6"/>
        <v>63692223.629554838</v>
      </c>
    </row>
    <row r="248" spans="1:11" x14ac:dyDescent="0.25">
      <c r="A248" t="str">
        <f t="shared" si="7"/>
        <v>JNJN30-54563704-574</v>
      </c>
      <c r="B248" s="8" t="s">
        <v>443</v>
      </c>
      <c r="C248" s="8" t="s">
        <v>443</v>
      </c>
      <c r="D248" s="8" t="s">
        <v>9</v>
      </c>
      <c r="E248" s="8" t="s">
        <v>10</v>
      </c>
      <c r="F248" s="9" t="s">
        <v>447</v>
      </c>
      <c r="G248" s="10">
        <v>0</v>
      </c>
      <c r="H248" s="10">
        <v>0</v>
      </c>
      <c r="I248" s="14">
        <v>4691203.6632908499</v>
      </c>
      <c r="J248" s="10">
        <v>29277536.920565162</v>
      </c>
      <c r="K248" s="11">
        <f t="shared" si="6"/>
        <v>33968740.583856009</v>
      </c>
    </row>
    <row r="249" spans="1:11" x14ac:dyDescent="0.25">
      <c r="A249" t="str">
        <f t="shared" si="7"/>
        <v>JNJN30-54563704-579</v>
      </c>
      <c r="B249" s="8" t="s">
        <v>443</v>
      </c>
      <c r="C249" s="8" t="s">
        <v>443</v>
      </c>
      <c r="D249" s="8" t="s">
        <v>9</v>
      </c>
      <c r="E249" s="8" t="s">
        <v>10</v>
      </c>
      <c r="F249" s="9" t="s">
        <v>448</v>
      </c>
      <c r="G249" s="10">
        <v>0</v>
      </c>
      <c r="H249" s="10">
        <v>0</v>
      </c>
      <c r="I249" s="14">
        <v>12811984.957685329</v>
      </c>
      <c r="J249" s="10">
        <v>28632921.982986204</v>
      </c>
      <c r="K249" s="11">
        <f t="shared" si="6"/>
        <v>41444906.940671533</v>
      </c>
    </row>
    <row r="250" spans="1:11" x14ac:dyDescent="0.25">
      <c r="A250" t="str">
        <f t="shared" si="7"/>
        <v>JNJN30-54577578-2151</v>
      </c>
      <c r="B250" s="8" t="s">
        <v>443</v>
      </c>
      <c r="C250" s="8" t="s">
        <v>443</v>
      </c>
      <c r="D250" s="8" t="s">
        <v>449</v>
      </c>
      <c r="E250" s="8" t="s">
        <v>450</v>
      </c>
      <c r="F250" s="9" t="s">
        <v>451</v>
      </c>
      <c r="G250" s="10">
        <v>0</v>
      </c>
      <c r="H250" s="10">
        <v>0</v>
      </c>
      <c r="I250" s="14">
        <v>8346607.5753801214</v>
      </c>
      <c r="J250" s="10">
        <v>46392363.248948291</v>
      </c>
      <c r="K250" s="11">
        <f t="shared" si="6"/>
        <v>54738970.824328415</v>
      </c>
    </row>
    <row r="251" spans="1:11" x14ac:dyDescent="0.25">
      <c r="A251" t="str">
        <f t="shared" si="7"/>
        <v>JNJN30-54577578-290</v>
      </c>
      <c r="B251" s="8" t="s">
        <v>443</v>
      </c>
      <c r="C251" s="8" t="s">
        <v>443</v>
      </c>
      <c r="D251" s="8" t="s">
        <v>449</v>
      </c>
      <c r="E251" s="8" t="s">
        <v>450</v>
      </c>
      <c r="F251" s="9" t="s">
        <v>452</v>
      </c>
      <c r="G251" s="10">
        <v>0</v>
      </c>
      <c r="H251" s="10">
        <v>0</v>
      </c>
      <c r="I251" s="14">
        <v>7961692.1237999629</v>
      </c>
      <c r="J251" s="10">
        <v>26969167.354463607</v>
      </c>
      <c r="K251" s="11">
        <f t="shared" si="6"/>
        <v>34930859.478263572</v>
      </c>
    </row>
    <row r="252" spans="1:11" x14ac:dyDescent="0.25">
      <c r="A252" t="str">
        <f t="shared" si="7"/>
        <v>JNJN30-54577585-5100</v>
      </c>
      <c r="B252" s="8" t="s">
        <v>443</v>
      </c>
      <c r="C252" s="8" t="s">
        <v>443</v>
      </c>
      <c r="D252" s="8" t="s">
        <v>238</v>
      </c>
      <c r="E252" s="8" t="s">
        <v>239</v>
      </c>
      <c r="F252" s="9" t="s">
        <v>453</v>
      </c>
      <c r="G252" s="10">
        <v>0</v>
      </c>
      <c r="H252" s="10">
        <v>0</v>
      </c>
      <c r="I252" s="14">
        <v>11774903.947668392</v>
      </c>
      <c r="J252" s="10">
        <v>53683985.107361227</v>
      </c>
      <c r="K252" s="11">
        <f t="shared" si="6"/>
        <v>65458889.055029616</v>
      </c>
    </row>
    <row r="253" spans="1:11" x14ac:dyDescent="0.25">
      <c r="A253" t="str">
        <f t="shared" si="7"/>
        <v>JNJN30-54577585-5115</v>
      </c>
      <c r="B253" s="8" t="s">
        <v>443</v>
      </c>
      <c r="C253" s="8" t="s">
        <v>443</v>
      </c>
      <c r="D253" s="8" t="s">
        <v>238</v>
      </c>
      <c r="E253" s="8" t="s">
        <v>239</v>
      </c>
      <c r="F253" s="9" t="s">
        <v>454</v>
      </c>
      <c r="G253" s="10">
        <v>0</v>
      </c>
      <c r="H253" s="10">
        <v>0</v>
      </c>
      <c r="I253" s="14">
        <v>7758023.269336842</v>
      </c>
      <c r="J253" s="10">
        <v>28024424.548885737</v>
      </c>
      <c r="K253" s="11">
        <f t="shared" si="6"/>
        <v>35782447.818222582</v>
      </c>
    </row>
    <row r="254" spans="1:11" x14ac:dyDescent="0.25">
      <c r="A254" t="str">
        <f t="shared" si="7"/>
        <v>JNJN30-54577585-5134</v>
      </c>
      <c r="B254" s="8" t="s">
        <v>443</v>
      </c>
      <c r="C254" s="8" t="s">
        <v>443</v>
      </c>
      <c r="D254" s="8" t="s">
        <v>238</v>
      </c>
      <c r="E254" s="8" t="s">
        <v>239</v>
      </c>
      <c r="F254" s="9" t="s">
        <v>455</v>
      </c>
      <c r="G254" s="10">
        <v>0</v>
      </c>
      <c r="H254" s="10">
        <v>0</v>
      </c>
      <c r="I254" s="14">
        <v>7820716.2139010495</v>
      </c>
      <c r="J254" s="10">
        <v>36584621.712840192</v>
      </c>
      <c r="K254" s="11">
        <f t="shared" si="6"/>
        <v>44405337.926741242</v>
      </c>
    </row>
    <row r="255" spans="1:11" x14ac:dyDescent="0.25">
      <c r="A255" t="str">
        <f t="shared" si="7"/>
        <v>JNJN30-54622346-5176</v>
      </c>
      <c r="B255" s="8" t="s">
        <v>443</v>
      </c>
      <c r="C255" s="8" t="s">
        <v>443</v>
      </c>
      <c r="D255" s="8" t="s">
        <v>244</v>
      </c>
      <c r="E255" s="8" t="s">
        <v>245</v>
      </c>
      <c r="F255" s="9" t="s">
        <v>456</v>
      </c>
      <c r="G255" s="10">
        <v>0</v>
      </c>
      <c r="H255" s="10">
        <v>0</v>
      </c>
      <c r="I255" s="14">
        <v>32206073.451844111</v>
      </c>
      <c r="J255" s="10">
        <v>143084668.8045271</v>
      </c>
      <c r="K255" s="11">
        <f t="shared" si="6"/>
        <v>175290742.2563712</v>
      </c>
    </row>
    <row r="256" spans="1:11" x14ac:dyDescent="0.25">
      <c r="A256" t="str">
        <f t="shared" si="7"/>
        <v>JNJN30-54622391-098</v>
      </c>
      <c r="B256" s="8" t="s">
        <v>443</v>
      </c>
      <c r="C256" s="8" t="s">
        <v>443</v>
      </c>
      <c r="D256" s="8" t="s">
        <v>457</v>
      </c>
      <c r="E256" s="8" t="s">
        <v>458</v>
      </c>
      <c r="F256" s="9" t="s">
        <v>459</v>
      </c>
      <c r="G256" s="10">
        <v>0</v>
      </c>
      <c r="H256" s="10">
        <v>0</v>
      </c>
      <c r="I256" s="14">
        <v>16390337.153077913</v>
      </c>
      <c r="J256" s="10">
        <v>93415888.656050548</v>
      </c>
      <c r="K256" s="11">
        <f t="shared" si="6"/>
        <v>109806225.80912846</v>
      </c>
    </row>
    <row r="257" spans="1:11" x14ac:dyDescent="0.25">
      <c r="A257" t="str">
        <f t="shared" si="7"/>
        <v>JNJN30-54622438-0172</v>
      </c>
      <c r="B257" s="8" t="s">
        <v>443</v>
      </c>
      <c r="C257" s="8" t="s">
        <v>443</v>
      </c>
      <c r="D257" s="8" t="s">
        <v>102</v>
      </c>
      <c r="E257" s="8" t="s">
        <v>103</v>
      </c>
      <c r="F257" s="9" t="s">
        <v>460</v>
      </c>
      <c r="G257" s="10">
        <v>0</v>
      </c>
      <c r="H257" s="10">
        <v>0</v>
      </c>
      <c r="I257" s="14">
        <v>8052844.8339183256</v>
      </c>
      <c r="J257" s="10">
        <v>29647688.612104625</v>
      </c>
      <c r="K257" s="11">
        <f t="shared" ref="K257:K320" si="8">+SUM(G257:J257)</f>
        <v>37700533.44602295</v>
      </c>
    </row>
    <row r="258" spans="1:11" x14ac:dyDescent="0.25">
      <c r="A258" t="str">
        <f t="shared" ref="A258:A321" si="9">CONCATENATE(B258,C258,D258,F258)</f>
        <v>JNJN30-54622438-0174</v>
      </c>
      <c r="B258" s="8" t="s">
        <v>443</v>
      </c>
      <c r="C258" s="8" t="s">
        <v>443</v>
      </c>
      <c r="D258" s="8" t="s">
        <v>102</v>
      </c>
      <c r="E258" s="8" t="s">
        <v>103</v>
      </c>
      <c r="F258" s="9" t="s">
        <v>461</v>
      </c>
      <c r="G258" s="10">
        <v>0</v>
      </c>
      <c r="H258" s="10">
        <v>0</v>
      </c>
      <c r="I258" s="14">
        <v>8315623.9378129123</v>
      </c>
      <c r="J258" s="10">
        <v>39175732.291804045</v>
      </c>
      <c r="K258" s="11">
        <f t="shared" si="8"/>
        <v>47491356.229616955</v>
      </c>
    </row>
    <row r="259" spans="1:11" x14ac:dyDescent="0.25">
      <c r="A259" t="str">
        <f t="shared" si="9"/>
        <v>JNJN30-65080001-6119</v>
      </c>
      <c r="B259" s="8" t="s">
        <v>443</v>
      </c>
      <c r="C259" s="8" t="s">
        <v>443</v>
      </c>
      <c r="D259" s="8" t="s">
        <v>372</v>
      </c>
      <c r="E259" s="8" t="s">
        <v>373</v>
      </c>
      <c r="F259" s="9" t="s">
        <v>746</v>
      </c>
      <c r="G259" s="10">
        <v>0</v>
      </c>
      <c r="H259" s="10">
        <v>0</v>
      </c>
      <c r="I259" s="14">
        <v>6334965.5709252125</v>
      </c>
      <c r="J259" s="10">
        <v>17146939.142833367</v>
      </c>
      <c r="K259" s="11">
        <f t="shared" si="8"/>
        <v>23481904.71375858</v>
      </c>
    </row>
    <row r="260" spans="1:11" x14ac:dyDescent="0.25">
      <c r="A260" t="str">
        <f t="shared" si="9"/>
        <v>JNJN33-54661071-9164</v>
      </c>
      <c r="B260" s="8" t="s">
        <v>443</v>
      </c>
      <c r="C260" s="8" t="s">
        <v>443</v>
      </c>
      <c r="D260" s="8" t="s">
        <v>20</v>
      </c>
      <c r="E260" s="8" t="s">
        <v>21</v>
      </c>
      <c r="F260" s="9" t="s">
        <v>747</v>
      </c>
      <c r="G260" s="10">
        <v>0</v>
      </c>
      <c r="H260" s="10">
        <v>0</v>
      </c>
      <c r="I260" s="14">
        <v>14753344.416717313</v>
      </c>
      <c r="J260" s="10">
        <v>36943369.45279748</v>
      </c>
      <c r="K260" s="11">
        <f t="shared" si="8"/>
        <v>51696713.869514793</v>
      </c>
    </row>
    <row r="261" spans="1:11" x14ac:dyDescent="0.25">
      <c r="A261" t="str">
        <f t="shared" si="9"/>
        <v>JNJN30-54622520-4102</v>
      </c>
      <c r="B261" s="8" t="s">
        <v>443</v>
      </c>
      <c r="C261" s="8" t="s">
        <v>443</v>
      </c>
      <c r="D261" s="8" t="s">
        <v>462</v>
      </c>
      <c r="E261" s="8" t="s">
        <v>463</v>
      </c>
      <c r="F261" s="9" t="s">
        <v>464</v>
      </c>
      <c r="G261" s="10">
        <v>0</v>
      </c>
      <c r="H261" s="10">
        <v>0</v>
      </c>
      <c r="I261" s="14">
        <v>8623129.0720542781</v>
      </c>
      <c r="J261" s="10">
        <v>26680682.048726231</v>
      </c>
      <c r="K261" s="11">
        <f t="shared" si="8"/>
        <v>35303811.120780513</v>
      </c>
    </row>
    <row r="262" spans="1:11" x14ac:dyDescent="0.25">
      <c r="A262" t="str">
        <f t="shared" si="9"/>
        <v>JNJN30-54622575-1111</v>
      </c>
      <c r="B262" s="8" t="s">
        <v>443</v>
      </c>
      <c r="C262" s="8" t="s">
        <v>443</v>
      </c>
      <c r="D262" s="8" t="s">
        <v>465</v>
      </c>
      <c r="E262" s="8" t="s">
        <v>466</v>
      </c>
      <c r="F262" s="9" t="s">
        <v>467</v>
      </c>
      <c r="G262" s="10">
        <v>0</v>
      </c>
      <c r="H262" s="10">
        <v>0</v>
      </c>
      <c r="I262" s="14">
        <v>8217521.1874679253</v>
      </c>
      <c r="J262" s="10">
        <v>34596229.556241639</v>
      </c>
      <c r="K262" s="11">
        <f t="shared" si="8"/>
        <v>42813750.743709564</v>
      </c>
    </row>
    <row r="263" spans="1:11" x14ac:dyDescent="0.25">
      <c r="A263" t="str">
        <f t="shared" si="9"/>
        <v>JNJN30-54622575-1127</v>
      </c>
      <c r="B263" s="8" t="s">
        <v>443</v>
      </c>
      <c r="C263" s="8" t="s">
        <v>443</v>
      </c>
      <c r="D263" s="8" t="s">
        <v>465</v>
      </c>
      <c r="E263" s="8" t="s">
        <v>466</v>
      </c>
      <c r="F263" s="9" t="s">
        <v>468</v>
      </c>
      <c r="G263" s="10">
        <v>0</v>
      </c>
      <c r="H263" s="10">
        <v>0</v>
      </c>
      <c r="I263" s="14">
        <v>7872784.836677826</v>
      </c>
      <c r="J263" s="10">
        <v>29211176.516864076</v>
      </c>
      <c r="K263" s="11">
        <f t="shared" si="8"/>
        <v>37083961.353541903</v>
      </c>
    </row>
    <row r="264" spans="1:11" x14ac:dyDescent="0.25">
      <c r="A264" t="str">
        <f t="shared" si="9"/>
        <v>JNJN30-54622575-178</v>
      </c>
      <c r="B264" s="8" t="s">
        <v>443</v>
      </c>
      <c r="C264" s="8" t="s">
        <v>443</v>
      </c>
      <c r="D264" s="8" t="s">
        <v>465</v>
      </c>
      <c r="E264" s="8" t="s">
        <v>466</v>
      </c>
      <c r="F264" s="9" t="s">
        <v>469</v>
      </c>
      <c r="G264" s="10">
        <v>0</v>
      </c>
      <c r="H264" s="10">
        <v>0</v>
      </c>
      <c r="I264" s="14">
        <v>8797989.1765089445</v>
      </c>
      <c r="J264" s="10">
        <v>44789939.223318674</v>
      </c>
      <c r="K264" s="11">
        <f t="shared" si="8"/>
        <v>53587928.399827614</v>
      </c>
    </row>
    <row r="265" spans="1:11" x14ac:dyDescent="0.25">
      <c r="A265" t="str">
        <f t="shared" si="9"/>
        <v>JNJN30-54622575-187</v>
      </c>
      <c r="B265" s="8" t="s">
        <v>443</v>
      </c>
      <c r="C265" s="8" t="s">
        <v>443</v>
      </c>
      <c r="D265" s="8" t="s">
        <v>465</v>
      </c>
      <c r="E265" s="8" t="s">
        <v>466</v>
      </c>
      <c r="F265" s="9" t="s">
        <v>470</v>
      </c>
      <c r="G265" s="10">
        <v>0</v>
      </c>
      <c r="H265" s="10">
        <v>0</v>
      </c>
      <c r="I265" s="14">
        <v>9894394.1522420384</v>
      </c>
      <c r="J265" s="10">
        <v>33339466.663248774</v>
      </c>
      <c r="K265" s="11">
        <f t="shared" si="8"/>
        <v>43233860.815490812</v>
      </c>
    </row>
    <row r="266" spans="1:11" x14ac:dyDescent="0.25">
      <c r="A266" t="str">
        <f t="shared" si="9"/>
        <v>JNJN30-54622797-57</v>
      </c>
      <c r="B266" s="8" t="s">
        <v>443</v>
      </c>
      <c r="C266" s="8" t="s">
        <v>443</v>
      </c>
      <c r="D266" s="8" t="s">
        <v>471</v>
      </c>
      <c r="E266" s="8" t="s">
        <v>472</v>
      </c>
      <c r="F266" s="9" t="s">
        <v>473</v>
      </c>
      <c r="G266" s="10">
        <v>0</v>
      </c>
      <c r="H266" s="10">
        <v>0</v>
      </c>
      <c r="I266" s="14">
        <v>6780865.2939570304</v>
      </c>
      <c r="J266" s="10">
        <v>24265341.857085828</v>
      </c>
      <c r="K266" s="11">
        <f t="shared" si="8"/>
        <v>31046207.151042856</v>
      </c>
    </row>
    <row r="267" spans="1:11" x14ac:dyDescent="0.25">
      <c r="A267" t="str">
        <f t="shared" si="9"/>
        <v>JNJN30-54622810-6113</v>
      </c>
      <c r="B267" s="8" t="s">
        <v>443</v>
      </c>
      <c r="C267" s="8" t="s">
        <v>443</v>
      </c>
      <c r="D267" s="8" t="s">
        <v>474</v>
      </c>
      <c r="E267" s="8" t="s">
        <v>475</v>
      </c>
      <c r="F267" s="9" t="s">
        <v>476</v>
      </c>
      <c r="G267" s="10">
        <v>0</v>
      </c>
      <c r="H267" s="10">
        <v>0</v>
      </c>
      <c r="I267" s="14">
        <v>9503717.0968809351</v>
      </c>
      <c r="J267" s="10">
        <v>49503828.112444796</v>
      </c>
      <c r="K267" s="11">
        <f t="shared" si="8"/>
        <v>59007545.209325731</v>
      </c>
    </row>
    <row r="268" spans="1:11" x14ac:dyDescent="0.25">
      <c r="A268" t="str">
        <f t="shared" si="9"/>
        <v>JNJN30-54622810-663</v>
      </c>
      <c r="B268" s="8" t="s">
        <v>443</v>
      </c>
      <c r="C268" s="8" t="s">
        <v>443</v>
      </c>
      <c r="D268" s="8" t="s">
        <v>474</v>
      </c>
      <c r="E268" s="8" t="s">
        <v>475</v>
      </c>
      <c r="F268" s="9" t="s">
        <v>477</v>
      </c>
      <c r="G268" s="10">
        <v>0</v>
      </c>
      <c r="H268" s="10">
        <v>0</v>
      </c>
      <c r="I268" s="14">
        <v>9702734.1658907756</v>
      </c>
      <c r="J268" s="10">
        <v>44951469.67201522</v>
      </c>
      <c r="K268" s="11">
        <f t="shared" si="8"/>
        <v>54654203.837905996</v>
      </c>
    </row>
    <row r="269" spans="1:11" x14ac:dyDescent="0.25">
      <c r="A269" t="str">
        <f t="shared" si="9"/>
        <v>JNJN30-54622827-0154</v>
      </c>
      <c r="B269" s="8" t="s">
        <v>443</v>
      </c>
      <c r="C269" s="8" t="s">
        <v>443</v>
      </c>
      <c r="D269" s="8" t="s">
        <v>478</v>
      </c>
      <c r="E269" s="8" t="s">
        <v>479</v>
      </c>
      <c r="F269" s="9" t="s">
        <v>480</v>
      </c>
      <c r="G269" s="10">
        <v>0</v>
      </c>
      <c r="H269" s="10">
        <v>0</v>
      </c>
      <c r="I269" s="14">
        <v>2225377.9408724685</v>
      </c>
      <c r="J269" s="10">
        <v>8888509.6492520664</v>
      </c>
      <c r="K269" s="11">
        <f t="shared" si="8"/>
        <v>11113887.590124534</v>
      </c>
    </row>
    <row r="270" spans="1:11" x14ac:dyDescent="0.25">
      <c r="A270" t="str">
        <f t="shared" si="9"/>
        <v>JNJN30-54622827-045</v>
      </c>
      <c r="B270" s="8" t="s">
        <v>443</v>
      </c>
      <c r="C270" s="8" t="s">
        <v>443</v>
      </c>
      <c r="D270" s="8" t="s">
        <v>478</v>
      </c>
      <c r="E270" s="8" t="s">
        <v>479</v>
      </c>
      <c r="F270" s="9" t="s">
        <v>481</v>
      </c>
      <c r="G270" s="10">
        <v>0</v>
      </c>
      <c r="H270" s="10">
        <v>0</v>
      </c>
      <c r="I270" s="14">
        <v>14959603.208420159</v>
      </c>
      <c r="J270" s="10">
        <v>51107507.265606932</v>
      </c>
      <c r="K270" s="11">
        <f t="shared" si="8"/>
        <v>66067110.47402709</v>
      </c>
    </row>
    <row r="271" spans="1:11" x14ac:dyDescent="0.25">
      <c r="A271" t="str">
        <f t="shared" si="9"/>
        <v>JNJN30-54622896-3166</v>
      </c>
      <c r="B271" s="8" t="s">
        <v>443</v>
      </c>
      <c r="C271" s="8" t="s">
        <v>443</v>
      </c>
      <c r="D271" s="8" t="s">
        <v>195</v>
      </c>
      <c r="E271" s="8" t="s">
        <v>196</v>
      </c>
      <c r="F271" s="9" t="s">
        <v>482</v>
      </c>
      <c r="G271" s="10">
        <v>0</v>
      </c>
      <c r="H271" s="10">
        <v>0</v>
      </c>
      <c r="I271" s="14">
        <v>15903068.933733106</v>
      </c>
      <c r="J271" s="10">
        <v>62788412.171201468</v>
      </c>
      <c r="K271" s="11">
        <f t="shared" si="8"/>
        <v>78691481.104934573</v>
      </c>
    </row>
    <row r="272" spans="1:11" x14ac:dyDescent="0.25">
      <c r="A272" t="str">
        <f t="shared" si="9"/>
        <v>JNJN30-54622919-612</v>
      </c>
      <c r="B272" s="8" t="s">
        <v>443</v>
      </c>
      <c r="C272" s="8" t="s">
        <v>443</v>
      </c>
      <c r="D272" s="8" t="s">
        <v>483</v>
      </c>
      <c r="E272" s="8" t="s">
        <v>484</v>
      </c>
      <c r="F272" s="9" t="s">
        <v>485</v>
      </c>
      <c r="G272" s="10">
        <v>0</v>
      </c>
      <c r="H272" s="10">
        <v>0</v>
      </c>
      <c r="I272" s="14">
        <v>14172579.71440886</v>
      </c>
      <c r="J272" s="10">
        <v>57763333.573062576</v>
      </c>
      <c r="K272" s="11">
        <f t="shared" si="8"/>
        <v>71935913.287471443</v>
      </c>
    </row>
    <row r="273" spans="1:11" x14ac:dyDescent="0.25">
      <c r="A273" t="str">
        <f t="shared" si="9"/>
        <v>JNJN30-54622919-6124</v>
      </c>
      <c r="B273" s="8" t="s">
        <v>443</v>
      </c>
      <c r="C273" s="8" t="s">
        <v>443</v>
      </c>
      <c r="D273" s="8" t="s">
        <v>483</v>
      </c>
      <c r="E273" s="8" t="s">
        <v>484</v>
      </c>
      <c r="F273" s="9" t="s">
        <v>486</v>
      </c>
      <c r="G273" s="10">
        <v>0</v>
      </c>
      <c r="H273" s="10">
        <v>0</v>
      </c>
      <c r="I273" s="14">
        <v>11681318.088869093</v>
      </c>
      <c r="J273" s="10">
        <v>39258528.483041182</v>
      </c>
      <c r="K273" s="11">
        <f t="shared" si="8"/>
        <v>50939846.571910277</v>
      </c>
    </row>
    <row r="274" spans="1:11" x14ac:dyDescent="0.25">
      <c r="A274" t="str">
        <f t="shared" si="9"/>
        <v>JNJN30-54622964-1185</v>
      </c>
      <c r="B274" s="8" t="s">
        <v>443</v>
      </c>
      <c r="C274" s="8" t="s">
        <v>443</v>
      </c>
      <c r="D274" s="8" t="s">
        <v>105</v>
      </c>
      <c r="E274" s="8" t="s">
        <v>106</v>
      </c>
      <c r="F274" s="9" t="s">
        <v>487</v>
      </c>
      <c r="G274" s="10">
        <v>0</v>
      </c>
      <c r="H274" s="10">
        <v>0</v>
      </c>
      <c r="I274" s="14">
        <v>6783753.3978829067</v>
      </c>
      <c r="J274" s="10">
        <v>20341307.799090635</v>
      </c>
      <c r="K274" s="11">
        <f t="shared" si="8"/>
        <v>27125061.19697354</v>
      </c>
    </row>
    <row r="275" spans="1:11" x14ac:dyDescent="0.25">
      <c r="A275" t="str">
        <f t="shared" si="9"/>
        <v>JNJN30-54622964-196</v>
      </c>
      <c r="B275" s="8" t="s">
        <v>443</v>
      </c>
      <c r="C275" s="8" t="s">
        <v>443</v>
      </c>
      <c r="D275" s="8" t="s">
        <v>105</v>
      </c>
      <c r="E275" s="8" t="s">
        <v>106</v>
      </c>
      <c r="F275" s="9" t="s">
        <v>488</v>
      </c>
      <c r="G275" s="10">
        <v>0</v>
      </c>
      <c r="H275" s="10">
        <v>0</v>
      </c>
      <c r="I275" s="14">
        <v>32138079.721580852</v>
      </c>
      <c r="J275" s="10">
        <v>113705642.48157459</v>
      </c>
      <c r="K275" s="11">
        <f t="shared" si="8"/>
        <v>145843722.20315546</v>
      </c>
    </row>
    <row r="276" spans="1:11" x14ac:dyDescent="0.25">
      <c r="A276" t="str">
        <f t="shared" si="9"/>
        <v>JNJN30-54623134-442</v>
      </c>
      <c r="B276" s="8" t="s">
        <v>443</v>
      </c>
      <c r="C276" s="8" t="s">
        <v>443</v>
      </c>
      <c r="D276" s="8" t="s">
        <v>489</v>
      </c>
      <c r="E276" s="8" t="s">
        <v>490</v>
      </c>
      <c r="F276" s="9" t="s">
        <v>491</v>
      </c>
      <c r="G276" s="10">
        <v>0</v>
      </c>
      <c r="H276" s="10">
        <v>0</v>
      </c>
      <c r="I276" s="14">
        <v>11161721.585935505</v>
      </c>
      <c r="J276" s="10">
        <v>42518222.698878661</v>
      </c>
      <c r="K276" s="11">
        <f t="shared" si="8"/>
        <v>53679944.284814164</v>
      </c>
    </row>
    <row r="277" spans="1:11" x14ac:dyDescent="0.25">
      <c r="A277" t="str">
        <f t="shared" si="9"/>
        <v>JNJN30-54623141-7109</v>
      </c>
      <c r="B277" s="8" t="s">
        <v>443</v>
      </c>
      <c r="C277" s="8" t="s">
        <v>443</v>
      </c>
      <c r="D277" s="8" t="s">
        <v>492</v>
      </c>
      <c r="E277" s="8" t="s">
        <v>493</v>
      </c>
      <c r="F277" s="9" t="s">
        <v>494</v>
      </c>
      <c r="G277" s="10">
        <v>0</v>
      </c>
      <c r="H277" s="10">
        <v>0</v>
      </c>
      <c r="I277" s="14">
        <v>10330034.159982001</v>
      </c>
      <c r="J277" s="10">
        <v>36555069.137132972</v>
      </c>
      <c r="K277" s="11">
        <f t="shared" si="8"/>
        <v>46885103.297114976</v>
      </c>
    </row>
    <row r="278" spans="1:11" x14ac:dyDescent="0.25">
      <c r="A278" t="str">
        <f t="shared" si="9"/>
        <v>JNJN30-54623417-3136</v>
      </c>
      <c r="B278" s="8" t="s">
        <v>443</v>
      </c>
      <c r="C278" s="8" t="s">
        <v>443</v>
      </c>
      <c r="D278" s="8" t="s">
        <v>95</v>
      </c>
      <c r="E278" s="8" t="s">
        <v>96</v>
      </c>
      <c r="F278" s="9" t="s">
        <v>495</v>
      </c>
      <c r="G278" s="10">
        <v>0</v>
      </c>
      <c r="H278" s="10">
        <v>0</v>
      </c>
      <c r="I278" s="14">
        <v>11201890.133560425</v>
      </c>
      <c r="J278" s="10">
        <v>31167474.414802499</v>
      </c>
      <c r="K278" s="11">
        <f t="shared" si="8"/>
        <v>42369364.548362926</v>
      </c>
    </row>
    <row r="279" spans="1:11" x14ac:dyDescent="0.25">
      <c r="A279" t="str">
        <f t="shared" si="9"/>
        <v>JNJN30-54623417-3163</v>
      </c>
      <c r="B279" s="8" t="s">
        <v>443</v>
      </c>
      <c r="C279" s="8" t="s">
        <v>443</v>
      </c>
      <c r="D279" s="8" t="s">
        <v>95</v>
      </c>
      <c r="E279" s="8" t="s">
        <v>96</v>
      </c>
      <c r="F279" s="9" t="s">
        <v>496</v>
      </c>
      <c r="G279" s="10">
        <v>0</v>
      </c>
      <c r="H279" s="10">
        <v>0</v>
      </c>
      <c r="I279" s="14">
        <v>6214269.6785190888</v>
      </c>
      <c r="J279" s="10">
        <v>20831202.285998669</v>
      </c>
      <c r="K279" s="11">
        <f t="shared" si="8"/>
        <v>27045471.964517757</v>
      </c>
    </row>
    <row r="280" spans="1:11" x14ac:dyDescent="0.25">
      <c r="A280" t="str">
        <f t="shared" si="9"/>
        <v>JNJN30-54623417-3182</v>
      </c>
      <c r="B280" s="8" t="s">
        <v>443</v>
      </c>
      <c r="C280" s="8" t="s">
        <v>443</v>
      </c>
      <c r="D280" s="8" t="s">
        <v>95</v>
      </c>
      <c r="E280" s="8" t="s">
        <v>96</v>
      </c>
      <c r="F280" s="9" t="s">
        <v>497</v>
      </c>
      <c r="G280" s="10">
        <v>0</v>
      </c>
      <c r="H280" s="10">
        <v>0</v>
      </c>
      <c r="I280" s="14">
        <v>15905053.828069644</v>
      </c>
      <c r="J280" s="10">
        <v>49182743.568053856</v>
      </c>
      <c r="K280" s="11">
        <f t="shared" si="8"/>
        <v>65087797.396123499</v>
      </c>
    </row>
    <row r="281" spans="1:11" x14ac:dyDescent="0.25">
      <c r="A281" t="str">
        <f t="shared" si="9"/>
        <v>JNJN30-54624137-439</v>
      </c>
      <c r="B281" s="8" t="s">
        <v>443</v>
      </c>
      <c r="C281" s="8" t="s">
        <v>443</v>
      </c>
      <c r="D281" s="8" t="s">
        <v>498</v>
      </c>
      <c r="E281" s="8" t="s">
        <v>499</v>
      </c>
      <c r="F281" s="9" t="s">
        <v>500</v>
      </c>
      <c r="G281" s="10">
        <v>0</v>
      </c>
      <c r="H281" s="10">
        <v>0</v>
      </c>
      <c r="I281" s="14">
        <v>15621160.181349989</v>
      </c>
      <c r="J281" s="10">
        <v>58553737.79103829</v>
      </c>
      <c r="K281" s="11">
        <f t="shared" si="8"/>
        <v>74174897.972388282</v>
      </c>
    </row>
    <row r="282" spans="1:11" x14ac:dyDescent="0.25">
      <c r="A282" t="str">
        <f t="shared" si="9"/>
        <v>JNJN30-54624397-0106</v>
      </c>
      <c r="B282" s="8" t="s">
        <v>443</v>
      </c>
      <c r="C282" s="8" t="s">
        <v>443</v>
      </c>
      <c r="D282" s="8" t="s">
        <v>501</v>
      </c>
      <c r="E282" s="8" t="s">
        <v>502</v>
      </c>
      <c r="F282" s="9" t="s">
        <v>503</v>
      </c>
      <c r="G282" s="10">
        <v>0</v>
      </c>
      <c r="H282" s="10">
        <v>0</v>
      </c>
      <c r="I282" s="14">
        <v>13116567.958988186</v>
      </c>
      <c r="J282" s="10">
        <v>53619408.396584846</v>
      </c>
      <c r="K282" s="11">
        <f t="shared" si="8"/>
        <v>66735976.355573028</v>
      </c>
    </row>
    <row r="283" spans="1:11" x14ac:dyDescent="0.25">
      <c r="A283" t="str">
        <f t="shared" si="9"/>
        <v>JNJN30-54624397-099</v>
      </c>
      <c r="B283" s="8" t="s">
        <v>443</v>
      </c>
      <c r="C283" s="8" t="s">
        <v>443</v>
      </c>
      <c r="D283" s="8" t="s">
        <v>501</v>
      </c>
      <c r="E283" s="8" t="s">
        <v>502</v>
      </c>
      <c r="F283" s="9" t="s">
        <v>634</v>
      </c>
      <c r="G283" s="10">
        <v>0</v>
      </c>
      <c r="H283" s="10">
        <v>0</v>
      </c>
      <c r="I283" s="14">
        <v>9444059.6162279546</v>
      </c>
      <c r="J283" s="10">
        <v>31217358.346532051</v>
      </c>
      <c r="K283" s="11">
        <f t="shared" si="8"/>
        <v>40661417.962760001</v>
      </c>
    </row>
    <row r="284" spans="1:11" x14ac:dyDescent="0.25">
      <c r="A284" t="str">
        <f t="shared" si="9"/>
        <v>JNJN30-54624694-5128</v>
      </c>
      <c r="B284" s="8" t="s">
        <v>443</v>
      </c>
      <c r="C284" s="8" t="s">
        <v>443</v>
      </c>
      <c r="D284" s="8" t="s">
        <v>504</v>
      </c>
      <c r="E284" s="8" t="s">
        <v>505</v>
      </c>
      <c r="F284" s="9" t="s">
        <v>506</v>
      </c>
      <c r="G284" s="10">
        <v>0</v>
      </c>
      <c r="H284" s="10">
        <v>0</v>
      </c>
      <c r="I284" s="14">
        <v>5124466.4176491145</v>
      </c>
      <c r="J284" s="10">
        <v>28772855.603132118</v>
      </c>
      <c r="K284" s="11">
        <f t="shared" si="8"/>
        <v>33897322.020781234</v>
      </c>
    </row>
    <row r="285" spans="1:11" x14ac:dyDescent="0.25">
      <c r="A285" t="str">
        <f t="shared" si="9"/>
        <v>JNJN30-54624694-5158</v>
      </c>
      <c r="B285" s="8" t="s">
        <v>443</v>
      </c>
      <c r="C285" s="8" t="s">
        <v>443</v>
      </c>
      <c r="D285" s="8" t="s">
        <v>504</v>
      </c>
      <c r="E285" s="8" t="s">
        <v>505</v>
      </c>
      <c r="F285" s="9" t="s">
        <v>507</v>
      </c>
      <c r="G285" s="10">
        <v>0</v>
      </c>
      <c r="H285" s="10">
        <v>0</v>
      </c>
      <c r="I285" s="14">
        <v>3740170.3386459989</v>
      </c>
      <c r="J285" s="10">
        <v>17869309.364527896</v>
      </c>
      <c r="K285" s="11">
        <f t="shared" si="8"/>
        <v>21609479.703173894</v>
      </c>
    </row>
    <row r="286" spans="1:11" x14ac:dyDescent="0.25">
      <c r="A286" t="str">
        <f t="shared" si="9"/>
        <v>JNJN30-54624694-532</v>
      </c>
      <c r="B286" s="8" t="s">
        <v>443</v>
      </c>
      <c r="C286" s="8" t="s">
        <v>443</v>
      </c>
      <c r="D286" s="8" t="s">
        <v>504</v>
      </c>
      <c r="E286" s="8" t="s">
        <v>505</v>
      </c>
      <c r="F286" s="9" t="s">
        <v>508</v>
      </c>
      <c r="G286" s="10">
        <v>0</v>
      </c>
      <c r="H286" s="10">
        <v>0</v>
      </c>
      <c r="I286" s="14">
        <v>4197870.0951508991</v>
      </c>
      <c r="J286" s="10">
        <v>19042614.481684756</v>
      </c>
      <c r="K286" s="11">
        <f t="shared" si="8"/>
        <v>23240484.576835655</v>
      </c>
    </row>
    <row r="287" spans="1:11" x14ac:dyDescent="0.25">
      <c r="A287" t="str">
        <f t="shared" si="9"/>
        <v>JNJN30-54624694-575</v>
      </c>
      <c r="B287" s="8" t="s">
        <v>443</v>
      </c>
      <c r="C287" s="8" t="s">
        <v>443</v>
      </c>
      <c r="D287" s="8" t="s">
        <v>504</v>
      </c>
      <c r="E287" s="8" t="s">
        <v>505</v>
      </c>
      <c r="F287" s="9" t="s">
        <v>509</v>
      </c>
      <c r="G287" s="10">
        <v>0</v>
      </c>
      <c r="H287" s="10">
        <v>0</v>
      </c>
      <c r="I287" s="14">
        <v>3977119.1321888147</v>
      </c>
      <c r="J287" s="10">
        <v>17633993.61816157</v>
      </c>
      <c r="K287" s="11">
        <f t="shared" si="8"/>
        <v>21611112.750350386</v>
      </c>
    </row>
    <row r="288" spans="1:11" x14ac:dyDescent="0.25">
      <c r="A288" t="str">
        <f t="shared" si="9"/>
        <v>JNJN30-54624700-357</v>
      </c>
      <c r="B288" s="8" t="s">
        <v>443</v>
      </c>
      <c r="C288" s="8" t="s">
        <v>443</v>
      </c>
      <c r="D288" s="8" t="s">
        <v>268</v>
      </c>
      <c r="E288" s="8" t="s">
        <v>269</v>
      </c>
      <c r="F288" s="9" t="s">
        <v>510</v>
      </c>
      <c r="G288" s="10">
        <v>0</v>
      </c>
      <c r="H288" s="10">
        <v>0</v>
      </c>
      <c r="I288" s="14">
        <v>38534188.251452282</v>
      </c>
      <c r="J288" s="10">
        <v>196777881.99701193</v>
      </c>
      <c r="K288" s="11">
        <f t="shared" si="8"/>
        <v>235312070.24846423</v>
      </c>
    </row>
    <row r="289" spans="1:11" x14ac:dyDescent="0.25">
      <c r="A289" t="str">
        <f t="shared" si="9"/>
        <v>JNJN30-54624724-0110</v>
      </c>
      <c r="B289" s="8" t="s">
        <v>443</v>
      </c>
      <c r="C289" s="8" t="s">
        <v>443</v>
      </c>
      <c r="D289" s="8" t="s">
        <v>511</v>
      </c>
      <c r="E289" s="8" t="s">
        <v>512</v>
      </c>
      <c r="F289" s="9" t="s">
        <v>513</v>
      </c>
      <c r="G289" s="10">
        <v>0</v>
      </c>
      <c r="H289" s="10">
        <v>0</v>
      </c>
      <c r="I289" s="14">
        <v>10681432.238651203</v>
      </c>
      <c r="J289" s="10">
        <v>48136774.056292355</v>
      </c>
      <c r="K289" s="11">
        <f t="shared" si="8"/>
        <v>58818206.294943556</v>
      </c>
    </row>
    <row r="290" spans="1:11" x14ac:dyDescent="0.25">
      <c r="A290" t="str">
        <f t="shared" si="9"/>
        <v>JNJN30-54625048-9103</v>
      </c>
      <c r="B290" s="8" t="s">
        <v>443</v>
      </c>
      <c r="C290" s="8" t="s">
        <v>443</v>
      </c>
      <c r="D290" s="8" t="s">
        <v>514</v>
      </c>
      <c r="E290" s="8" t="s">
        <v>515</v>
      </c>
      <c r="F290" s="9" t="s">
        <v>516</v>
      </c>
      <c r="G290" s="10">
        <v>0</v>
      </c>
      <c r="H290" s="10">
        <v>0</v>
      </c>
      <c r="I290" s="14">
        <v>8358170.0267772395</v>
      </c>
      <c r="J290" s="10">
        <v>35668504.957081378</v>
      </c>
      <c r="K290" s="11">
        <f t="shared" si="8"/>
        <v>44026674.983858615</v>
      </c>
    </row>
    <row r="291" spans="1:11" x14ac:dyDescent="0.25">
      <c r="A291" t="str">
        <f t="shared" si="9"/>
        <v>JNJN30-54625055-1114</v>
      </c>
      <c r="B291" s="8" t="s">
        <v>443</v>
      </c>
      <c r="C291" s="8" t="s">
        <v>443</v>
      </c>
      <c r="D291" s="8" t="s">
        <v>517</v>
      </c>
      <c r="E291" s="8" t="s">
        <v>518</v>
      </c>
      <c r="F291" s="9" t="s">
        <v>665</v>
      </c>
      <c r="G291" s="10">
        <v>0</v>
      </c>
      <c r="H291" s="10">
        <v>0</v>
      </c>
      <c r="I291" s="14">
        <v>9438359.3439695351</v>
      </c>
      <c r="J291" s="10">
        <v>44478178.726022996</v>
      </c>
      <c r="K291" s="11">
        <f t="shared" si="8"/>
        <v>53916538.069992527</v>
      </c>
    </row>
    <row r="292" spans="1:11" x14ac:dyDescent="0.25">
      <c r="A292" t="str">
        <f t="shared" si="9"/>
        <v>JNJN30-54625055-1129</v>
      </c>
      <c r="B292" s="8" t="s">
        <v>443</v>
      </c>
      <c r="C292" s="8" t="s">
        <v>443</v>
      </c>
      <c r="D292" s="8" t="s">
        <v>517</v>
      </c>
      <c r="E292" s="8" t="s">
        <v>518</v>
      </c>
      <c r="F292" s="9" t="s">
        <v>666</v>
      </c>
      <c r="G292" s="10">
        <v>0</v>
      </c>
      <c r="H292" s="10">
        <v>0</v>
      </c>
      <c r="I292" s="14">
        <v>37288386.664278142</v>
      </c>
      <c r="J292" s="10">
        <v>128459700.96667135</v>
      </c>
      <c r="K292" s="11">
        <f t="shared" si="8"/>
        <v>165748087.6309495</v>
      </c>
    </row>
    <row r="293" spans="1:11" x14ac:dyDescent="0.25">
      <c r="A293" t="str">
        <f t="shared" si="9"/>
        <v>JNJN30-54625055-1143</v>
      </c>
      <c r="B293" s="8" t="s">
        <v>443</v>
      </c>
      <c r="C293" s="8" t="s">
        <v>443</v>
      </c>
      <c r="D293" s="8" t="s">
        <v>517</v>
      </c>
      <c r="E293" s="8" t="s">
        <v>518</v>
      </c>
      <c r="F293" s="9" t="s">
        <v>669</v>
      </c>
      <c r="G293" s="10">
        <v>0</v>
      </c>
      <c r="H293" s="10">
        <v>0</v>
      </c>
      <c r="I293" s="14">
        <v>7649275.6777217351</v>
      </c>
      <c r="J293" s="10">
        <v>32620086.087679502</v>
      </c>
      <c r="K293" s="11">
        <f t="shared" si="8"/>
        <v>40269361.765401237</v>
      </c>
    </row>
    <row r="294" spans="1:11" x14ac:dyDescent="0.25">
      <c r="A294" t="str">
        <f t="shared" si="9"/>
        <v>JNJN30-54625055-161</v>
      </c>
      <c r="B294" s="8" t="s">
        <v>443</v>
      </c>
      <c r="C294" s="8" t="s">
        <v>443</v>
      </c>
      <c r="D294" s="8" t="s">
        <v>517</v>
      </c>
      <c r="E294" s="8" t="s">
        <v>518</v>
      </c>
      <c r="F294" s="9" t="s">
        <v>670</v>
      </c>
      <c r="G294" s="10">
        <v>0</v>
      </c>
      <c r="H294" s="10">
        <v>0</v>
      </c>
      <c r="I294" s="14">
        <v>2817862.4430290288</v>
      </c>
      <c r="J294" s="10">
        <v>17786852.443273731</v>
      </c>
      <c r="K294" s="11">
        <f t="shared" si="8"/>
        <v>20604714.886302758</v>
      </c>
    </row>
    <row r="295" spans="1:11" x14ac:dyDescent="0.25">
      <c r="A295" t="str">
        <f t="shared" si="9"/>
        <v>JNJN30-54625055-162</v>
      </c>
      <c r="B295" s="8" t="s">
        <v>443</v>
      </c>
      <c r="C295" s="8" t="s">
        <v>443</v>
      </c>
      <c r="D295" s="8" t="s">
        <v>517</v>
      </c>
      <c r="E295" s="8" t="s">
        <v>518</v>
      </c>
      <c r="F295" s="9" t="s">
        <v>671</v>
      </c>
      <c r="G295" s="10">
        <v>0</v>
      </c>
      <c r="H295" s="10">
        <v>0</v>
      </c>
      <c r="I295" s="14">
        <v>2335565.1873334437</v>
      </c>
      <c r="J295" s="10">
        <v>18813797.650820576</v>
      </c>
      <c r="K295" s="11">
        <f t="shared" si="8"/>
        <v>21149362.838154018</v>
      </c>
    </row>
    <row r="296" spans="1:11" x14ac:dyDescent="0.25">
      <c r="A296" t="str">
        <f t="shared" si="9"/>
        <v>JNJN30-54625079-9108</v>
      </c>
      <c r="B296" s="8" t="s">
        <v>443</v>
      </c>
      <c r="C296" s="8" t="s">
        <v>443</v>
      </c>
      <c r="D296" s="8" t="s">
        <v>520</v>
      </c>
      <c r="E296" s="8" t="s">
        <v>521</v>
      </c>
      <c r="F296" s="9" t="s">
        <v>522</v>
      </c>
      <c r="G296" s="10">
        <v>0</v>
      </c>
      <c r="H296" s="10">
        <v>0</v>
      </c>
      <c r="I296" s="14">
        <v>7717770.4695867216</v>
      </c>
      <c r="J296" s="10">
        <v>27796624.060077578</v>
      </c>
      <c r="K296" s="11">
        <f t="shared" si="8"/>
        <v>35514394.5296643</v>
      </c>
    </row>
    <row r="297" spans="1:11" x14ac:dyDescent="0.25">
      <c r="A297" t="str">
        <f t="shared" si="9"/>
        <v>JNJN30-54625079-921</v>
      </c>
      <c r="B297" s="8" t="s">
        <v>443</v>
      </c>
      <c r="C297" s="8" t="s">
        <v>443</v>
      </c>
      <c r="D297" s="8" t="s">
        <v>520</v>
      </c>
      <c r="E297" s="8" t="s">
        <v>521</v>
      </c>
      <c r="F297" s="9" t="s">
        <v>523</v>
      </c>
      <c r="G297" s="10">
        <v>0</v>
      </c>
      <c r="H297" s="10">
        <v>0</v>
      </c>
      <c r="I297" s="14">
        <v>34352504.298436463</v>
      </c>
      <c r="J297" s="10">
        <v>138975692.04205614</v>
      </c>
      <c r="K297" s="11">
        <f t="shared" si="8"/>
        <v>173328196.34049261</v>
      </c>
    </row>
    <row r="298" spans="1:11" x14ac:dyDescent="0.25">
      <c r="A298" t="str">
        <f t="shared" si="9"/>
        <v>JNJN30-54625321-685</v>
      </c>
      <c r="B298" s="8" t="s">
        <v>443</v>
      </c>
      <c r="C298" s="8" t="s">
        <v>443</v>
      </c>
      <c r="D298" s="8" t="s">
        <v>524</v>
      </c>
      <c r="E298" s="8" t="s">
        <v>525</v>
      </c>
      <c r="F298" s="9" t="s">
        <v>526</v>
      </c>
      <c r="G298" s="10">
        <v>0</v>
      </c>
      <c r="H298" s="10">
        <v>0</v>
      </c>
      <c r="I298" s="14">
        <v>15546940.909111742</v>
      </c>
      <c r="J298" s="10">
        <v>77055763.580778435</v>
      </c>
      <c r="K298" s="11">
        <f t="shared" si="8"/>
        <v>92602704.489890173</v>
      </c>
    </row>
    <row r="299" spans="1:11" x14ac:dyDescent="0.25">
      <c r="A299" t="str">
        <f t="shared" si="9"/>
        <v>JNJN30-54625352-6180</v>
      </c>
      <c r="B299" s="8" t="s">
        <v>443</v>
      </c>
      <c r="C299" s="8" t="s">
        <v>443</v>
      </c>
      <c r="D299" s="8" t="s">
        <v>108</v>
      </c>
      <c r="E299" s="8" t="s">
        <v>109</v>
      </c>
      <c r="F299" s="9" t="s">
        <v>527</v>
      </c>
      <c r="G299" s="10">
        <v>0</v>
      </c>
      <c r="H299" s="10">
        <v>0</v>
      </c>
      <c r="I299" s="14">
        <v>27673029.49120152</v>
      </c>
      <c r="J299" s="10">
        <v>106294564.95566531</v>
      </c>
      <c r="K299" s="11">
        <f t="shared" si="8"/>
        <v>133967594.44686683</v>
      </c>
    </row>
    <row r="300" spans="1:11" x14ac:dyDescent="0.25">
      <c r="A300" t="str">
        <f t="shared" si="9"/>
        <v>JNJN30-54625437-9168</v>
      </c>
      <c r="B300" s="8" t="s">
        <v>443</v>
      </c>
      <c r="C300" s="8" t="s">
        <v>443</v>
      </c>
      <c r="D300" s="8" t="s">
        <v>528</v>
      </c>
      <c r="E300" s="8" t="s">
        <v>529</v>
      </c>
      <c r="F300" s="9" t="s">
        <v>530</v>
      </c>
      <c r="G300" s="10">
        <v>0</v>
      </c>
      <c r="H300" s="10">
        <v>0</v>
      </c>
      <c r="I300" s="14">
        <v>7671310.2669966016</v>
      </c>
      <c r="J300" s="10">
        <v>58940064.48875118</v>
      </c>
      <c r="K300" s="11">
        <f t="shared" si="8"/>
        <v>66611374.75574778</v>
      </c>
    </row>
    <row r="301" spans="1:11" ht="30" x14ac:dyDescent="0.25">
      <c r="A301" t="str">
        <f t="shared" si="9"/>
        <v>JNJN30-54626010-7181</v>
      </c>
      <c r="B301" s="8" t="s">
        <v>443</v>
      </c>
      <c r="C301" s="8" t="s">
        <v>443</v>
      </c>
      <c r="D301" s="8" t="s">
        <v>531</v>
      </c>
      <c r="E301" s="8" t="s">
        <v>532</v>
      </c>
      <c r="F301" s="9" t="s">
        <v>533</v>
      </c>
      <c r="G301" s="10">
        <v>0</v>
      </c>
      <c r="H301" s="10">
        <v>0</v>
      </c>
      <c r="I301" s="14">
        <v>8368997.6209676266</v>
      </c>
      <c r="J301" s="10">
        <v>34072469.886987291</v>
      </c>
      <c r="K301" s="11">
        <f t="shared" si="8"/>
        <v>42441467.507954918</v>
      </c>
    </row>
    <row r="302" spans="1:11" x14ac:dyDescent="0.25">
      <c r="A302" t="str">
        <f t="shared" si="9"/>
        <v>JNJN30-54630419-847</v>
      </c>
      <c r="B302" s="8" t="s">
        <v>443</v>
      </c>
      <c r="C302" s="8" t="s">
        <v>443</v>
      </c>
      <c r="D302" s="8" t="s">
        <v>534</v>
      </c>
      <c r="E302" s="8" t="s">
        <v>535</v>
      </c>
      <c r="F302" s="9" t="s">
        <v>536</v>
      </c>
      <c r="G302" s="10">
        <v>0</v>
      </c>
      <c r="H302" s="10">
        <v>0</v>
      </c>
      <c r="I302" s="14">
        <v>11190089.489660122</v>
      </c>
      <c r="J302" s="10">
        <v>38768056.312621906</v>
      </c>
      <c r="K302" s="11">
        <f t="shared" si="8"/>
        <v>49958145.802282028</v>
      </c>
    </row>
    <row r="303" spans="1:11" x14ac:dyDescent="0.25">
      <c r="A303" t="str">
        <f t="shared" si="9"/>
        <v>JNJN30-54632033-988</v>
      </c>
      <c r="B303" s="8" t="s">
        <v>443</v>
      </c>
      <c r="C303" s="8" t="s">
        <v>443</v>
      </c>
      <c r="D303" s="8" t="s">
        <v>41</v>
      </c>
      <c r="E303" s="8" t="s">
        <v>42</v>
      </c>
      <c r="F303" s="9" t="s">
        <v>537</v>
      </c>
      <c r="G303" s="10">
        <v>0</v>
      </c>
      <c r="H303" s="10">
        <v>0</v>
      </c>
      <c r="I303" s="14">
        <v>18119426.351365495</v>
      </c>
      <c r="J303" s="10">
        <v>47975594.118041158</v>
      </c>
      <c r="K303" s="11">
        <f t="shared" si="8"/>
        <v>66095020.469406649</v>
      </c>
    </row>
    <row r="304" spans="1:11" x14ac:dyDescent="0.25">
      <c r="A304" t="str">
        <f t="shared" si="9"/>
        <v>JNJN30-54632118-1160</v>
      </c>
      <c r="B304" s="8" t="s">
        <v>443</v>
      </c>
      <c r="C304" s="8" t="s">
        <v>443</v>
      </c>
      <c r="D304" s="8" t="s">
        <v>538</v>
      </c>
      <c r="E304" s="8" t="s">
        <v>539</v>
      </c>
      <c r="F304" s="9" t="s">
        <v>540</v>
      </c>
      <c r="G304" s="10">
        <v>0</v>
      </c>
      <c r="H304" s="10">
        <v>0</v>
      </c>
      <c r="I304" s="14">
        <v>16389443.603834813</v>
      </c>
      <c r="J304" s="10">
        <v>69383248.038805887</v>
      </c>
      <c r="K304" s="11">
        <f t="shared" si="8"/>
        <v>85772691.642640695</v>
      </c>
    </row>
    <row r="305" spans="1:11" x14ac:dyDescent="0.25">
      <c r="A305" t="str">
        <f t="shared" si="9"/>
        <v>JNJN30-54632965-415</v>
      </c>
      <c r="B305" s="8" t="s">
        <v>443</v>
      </c>
      <c r="C305" s="8" t="s">
        <v>443</v>
      </c>
      <c r="D305" s="8" t="s">
        <v>541</v>
      </c>
      <c r="E305" s="8" t="s">
        <v>542</v>
      </c>
      <c r="F305" s="9" t="s">
        <v>543</v>
      </c>
      <c r="G305" s="10">
        <v>0</v>
      </c>
      <c r="H305" s="10">
        <v>0</v>
      </c>
      <c r="I305" s="14">
        <v>22068734.408382121</v>
      </c>
      <c r="J305" s="10">
        <v>91621596.024082974</v>
      </c>
      <c r="K305" s="11">
        <f t="shared" si="8"/>
        <v>113690330.43246509</v>
      </c>
    </row>
    <row r="306" spans="1:11" x14ac:dyDescent="0.25">
      <c r="A306" t="str">
        <f t="shared" si="9"/>
        <v>JNJN30-54633333-353</v>
      </c>
      <c r="B306" s="8" t="s">
        <v>443</v>
      </c>
      <c r="C306" s="8" t="s">
        <v>443</v>
      </c>
      <c r="D306" s="8" t="s">
        <v>544</v>
      </c>
      <c r="E306" s="8" t="s">
        <v>545</v>
      </c>
      <c r="F306" s="9" t="s">
        <v>546</v>
      </c>
      <c r="G306" s="10">
        <v>0</v>
      </c>
      <c r="H306" s="10">
        <v>0</v>
      </c>
      <c r="I306" s="14">
        <v>22963886.97222719</v>
      </c>
      <c r="J306" s="10">
        <v>87474137.220030755</v>
      </c>
      <c r="K306" s="11">
        <f t="shared" si="8"/>
        <v>110438024.19225794</v>
      </c>
    </row>
    <row r="307" spans="1:11" x14ac:dyDescent="0.25">
      <c r="A307" t="str">
        <f t="shared" si="9"/>
        <v>JNJN30-54633548-468</v>
      </c>
      <c r="B307" s="8" t="s">
        <v>443</v>
      </c>
      <c r="C307" s="8" t="s">
        <v>443</v>
      </c>
      <c r="D307" s="8" t="s">
        <v>547</v>
      </c>
      <c r="E307" s="8" t="s">
        <v>548</v>
      </c>
      <c r="F307" s="9" t="s">
        <v>549</v>
      </c>
      <c r="G307" s="10">
        <v>0</v>
      </c>
      <c r="H307" s="10">
        <v>0</v>
      </c>
      <c r="I307" s="14">
        <v>11870698.257614056</v>
      </c>
      <c r="J307" s="10">
        <v>53925709.813016459</v>
      </c>
      <c r="K307" s="11">
        <f t="shared" si="8"/>
        <v>65796408.070630513</v>
      </c>
    </row>
    <row r="308" spans="1:11" x14ac:dyDescent="0.25">
      <c r="A308" t="str">
        <f t="shared" si="9"/>
        <v>JNJN30-54633708-880</v>
      </c>
      <c r="B308" s="8" t="s">
        <v>443</v>
      </c>
      <c r="C308" s="8" t="s">
        <v>443</v>
      </c>
      <c r="D308" s="8" t="s">
        <v>550</v>
      </c>
      <c r="E308" s="8" t="s">
        <v>551</v>
      </c>
      <c r="F308" s="9" t="s">
        <v>552</v>
      </c>
      <c r="G308" s="10">
        <v>0</v>
      </c>
      <c r="H308" s="10">
        <v>0</v>
      </c>
      <c r="I308" s="14">
        <v>12760497.541647553</v>
      </c>
      <c r="J308" s="10">
        <v>62401506.671815611</v>
      </c>
      <c r="K308" s="11">
        <f t="shared" si="8"/>
        <v>75162004.213463157</v>
      </c>
    </row>
    <row r="309" spans="1:11" x14ac:dyDescent="0.25">
      <c r="A309" t="str">
        <f t="shared" si="9"/>
        <v>JNJN30-54633715-029</v>
      </c>
      <c r="B309" s="8" t="s">
        <v>443</v>
      </c>
      <c r="C309" s="8" t="s">
        <v>443</v>
      </c>
      <c r="D309" s="8" t="s">
        <v>553</v>
      </c>
      <c r="E309" s="8" t="s">
        <v>554</v>
      </c>
      <c r="F309" s="9" t="s">
        <v>555</v>
      </c>
      <c r="G309" s="10">
        <v>0</v>
      </c>
      <c r="H309" s="10">
        <v>0</v>
      </c>
      <c r="I309" s="14">
        <v>12470762.843530236</v>
      </c>
      <c r="J309" s="10">
        <v>48236318.149737068</v>
      </c>
      <c r="K309" s="11">
        <f t="shared" si="8"/>
        <v>60707080.993267305</v>
      </c>
    </row>
    <row r="310" spans="1:11" x14ac:dyDescent="0.25">
      <c r="A310" t="str">
        <f t="shared" si="9"/>
        <v>JNJN30-54633739-859</v>
      </c>
      <c r="B310" s="8" t="s">
        <v>443</v>
      </c>
      <c r="C310" s="8" t="s">
        <v>443</v>
      </c>
      <c r="D310" s="8" t="s">
        <v>556</v>
      </c>
      <c r="E310" s="8" t="s">
        <v>557</v>
      </c>
      <c r="F310" s="9" t="s">
        <v>558</v>
      </c>
      <c r="G310" s="10">
        <v>0</v>
      </c>
      <c r="H310" s="10">
        <v>0</v>
      </c>
      <c r="I310" s="14">
        <v>21798382.906542111</v>
      </c>
      <c r="J310" s="10">
        <v>69378713.701462537</v>
      </c>
      <c r="K310" s="11">
        <f t="shared" si="8"/>
        <v>91177096.608004645</v>
      </c>
    </row>
    <row r="311" spans="1:11" x14ac:dyDescent="0.25">
      <c r="A311" t="str">
        <f t="shared" si="9"/>
        <v>JNJN30-54633937-495</v>
      </c>
      <c r="B311" s="8" t="s">
        <v>443</v>
      </c>
      <c r="C311" s="8" t="s">
        <v>443</v>
      </c>
      <c r="D311" s="8" t="s">
        <v>559</v>
      </c>
      <c r="E311" s="8" t="s">
        <v>560</v>
      </c>
      <c r="F311" s="9" t="s">
        <v>561</v>
      </c>
      <c r="G311" s="10">
        <v>0</v>
      </c>
      <c r="H311" s="10">
        <v>0</v>
      </c>
      <c r="I311" s="14">
        <v>10903460.122905817</v>
      </c>
      <c r="J311" s="10">
        <v>29954313.494487945</v>
      </c>
      <c r="K311" s="11">
        <f t="shared" si="8"/>
        <v>40857773.617393762</v>
      </c>
    </row>
    <row r="312" spans="1:11" x14ac:dyDescent="0.25">
      <c r="A312" t="str">
        <f t="shared" si="9"/>
        <v>JNJN30-54633975-767</v>
      </c>
      <c r="B312" s="8" t="s">
        <v>443</v>
      </c>
      <c r="C312" s="8" t="s">
        <v>443</v>
      </c>
      <c r="D312" s="8" t="s">
        <v>562</v>
      </c>
      <c r="E312" s="8" t="s">
        <v>563</v>
      </c>
      <c r="F312" s="9" t="s">
        <v>564</v>
      </c>
      <c r="G312" s="10">
        <v>0</v>
      </c>
      <c r="H312" s="10">
        <v>0</v>
      </c>
      <c r="I312" s="14">
        <v>13195759.935121</v>
      </c>
      <c r="J312" s="10">
        <v>46225991.947133668</v>
      </c>
      <c r="K312" s="11">
        <f t="shared" si="8"/>
        <v>59421751.882254668</v>
      </c>
    </row>
    <row r="313" spans="1:11" x14ac:dyDescent="0.25">
      <c r="A313" t="str">
        <f t="shared" si="9"/>
        <v>JNJN30-54634053-44</v>
      </c>
      <c r="B313" s="8" t="s">
        <v>443</v>
      </c>
      <c r="C313" s="8" t="s">
        <v>443</v>
      </c>
      <c r="D313" s="8" t="s">
        <v>565</v>
      </c>
      <c r="E313" s="8" t="s">
        <v>566</v>
      </c>
      <c r="F313" s="9" t="s">
        <v>567</v>
      </c>
      <c r="G313" s="10">
        <v>0</v>
      </c>
      <c r="H313" s="10">
        <v>0</v>
      </c>
      <c r="I313" s="14">
        <v>11418750.436696911</v>
      </c>
      <c r="J313" s="10">
        <v>30219426.032819919</v>
      </c>
      <c r="K313" s="11">
        <f t="shared" si="8"/>
        <v>41638176.469516829</v>
      </c>
    </row>
    <row r="314" spans="1:11" x14ac:dyDescent="0.25">
      <c r="A314" t="str">
        <f t="shared" si="9"/>
        <v>JNJN30-54634060-7153</v>
      </c>
      <c r="B314" s="8" t="s">
        <v>443</v>
      </c>
      <c r="C314" s="8" t="s">
        <v>443</v>
      </c>
      <c r="D314" s="8" t="s">
        <v>297</v>
      </c>
      <c r="E314" s="8" t="s">
        <v>298</v>
      </c>
      <c r="F314" s="9" t="s">
        <v>568</v>
      </c>
      <c r="G314" s="10">
        <v>0</v>
      </c>
      <c r="H314" s="10">
        <v>0</v>
      </c>
      <c r="I314" s="14">
        <v>3827230.4237471977</v>
      </c>
      <c r="J314" s="10">
        <v>15424743.85573861</v>
      </c>
      <c r="K314" s="11">
        <f t="shared" si="8"/>
        <v>19251974.279485807</v>
      </c>
    </row>
    <row r="315" spans="1:11" x14ac:dyDescent="0.25">
      <c r="A315" t="str">
        <f t="shared" si="9"/>
        <v>JNJN30-54634060-719</v>
      </c>
      <c r="B315" s="8" t="s">
        <v>443</v>
      </c>
      <c r="C315" s="8" t="s">
        <v>443</v>
      </c>
      <c r="D315" s="8" t="s">
        <v>297</v>
      </c>
      <c r="E315" s="8" t="s">
        <v>298</v>
      </c>
      <c r="F315" s="9" t="s">
        <v>569</v>
      </c>
      <c r="G315" s="10">
        <v>0</v>
      </c>
      <c r="H315" s="10">
        <v>0</v>
      </c>
      <c r="I315" s="14">
        <v>6108909.3185115885</v>
      </c>
      <c r="J315" s="10">
        <v>30126049.372902486</v>
      </c>
      <c r="K315" s="11">
        <f t="shared" si="8"/>
        <v>36234958.691414073</v>
      </c>
    </row>
    <row r="316" spans="1:11" x14ac:dyDescent="0.25">
      <c r="A316" t="str">
        <f t="shared" si="9"/>
        <v>JNJN30-54634107-724</v>
      </c>
      <c r="B316" s="8" t="s">
        <v>443</v>
      </c>
      <c r="C316" s="8" t="s">
        <v>443</v>
      </c>
      <c r="D316" s="8" t="s">
        <v>570</v>
      </c>
      <c r="E316" s="8" t="s">
        <v>571</v>
      </c>
      <c r="F316" s="9" t="s">
        <v>572</v>
      </c>
      <c r="G316" s="10">
        <v>0</v>
      </c>
      <c r="H316" s="10">
        <v>0</v>
      </c>
      <c r="I316" s="14">
        <v>13519485.530907704</v>
      </c>
      <c r="J316" s="10">
        <v>61447481.600997627</v>
      </c>
      <c r="K316" s="11">
        <f t="shared" si="8"/>
        <v>74966967.131905332</v>
      </c>
    </row>
    <row r="317" spans="1:11" x14ac:dyDescent="0.25">
      <c r="A317" t="str">
        <f t="shared" si="9"/>
        <v>JNJN30-54634121-271</v>
      </c>
      <c r="B317" s="8" t="s">
        <v>443</v>
      </c>
      <c r="C317" s="8" t="s">
        <v>443</v>
      </c>
      <c r="D317" s="8" t="s">
        <v>573</v>
      </c>
      <c r="E317" s="8" t="s">
        <v>574</v>
      </c>
      <c r="F317" s="9" t="s">
        <v>575</v>
      </c>
      <c r="G317" s="10">
        <v>0</v>
      </c>
      <c r="H317" s="10">
        <v>0</v>
      </c>
      <c r="I317" s="14">
        <v>16324862.130903248</v>
      </c>
      <c r="J317" s="10">
        <v>57207079.997729518</v>
      </c>
      <c r="K317" s="11">
        <f t="shared" si="8"/>
        <v>73531942.128632769</v>
      </c>
    </row>
    <row r="318" spans="1:11" x14ac:dyDescent="0.25">
      <c r="A318" t="str">
        <f t="shared" si="9"/>
        <v>JNJN30-54634305-3126</v>
      </c>
      <c r="B318" s="8" t="s">
        <v>443</v>
      </c>
      <c r="C318" s="8" t="s">
        <v>443</v>
      </c>
      <c r="D318" s="8" t="s">
        <v>576</v>
      </c>
      <c r="E318" s="8" t="s">
        <v>577</v>
      </c>
      <c r="F318" s="9" t="s">
        <v>578</v>
      </c>
      <c r="G318" s="10">
        <v>0</v>
      </c>
      <c r="H318" s="10">
        <v>0</v>
      </c>
      <c r="I318" s="14">
        <v>14273658.195226578</v>
      </c>
      <c r="J318" s="10">
        <v>57623865.508768253</v>
      </c>
      <c r="K318" s="11">
        <f t="shared" si="8"/>
        <v>71897523.703994825</v>
      </c>
    </row>
    <row r="319" spans="1:11" x14ac:dyDescent="0.25">
      <c r="A319" t="str">
        <f t="shared" si="9"/>
        <v>JNJN30-54634312-692</v>
      </c>
      <c r="B319" s="8" t="s">
        <v>443</v>
      </c>
      <c r="C319" s="8" t="s">
        <v>443</v>
      </c>
      <c r="D319" s="8" t="s">
        <v>579</v>
      </c>
      <c r="E319" s="8" t="s">
        <v>580</v>
      </c>
      <c r="F319" s="9" t="s">
        <v>581</v>
      </c>
      <c r="G319" s="10">
        <v>0</v>
      </c>
      <c r="H319" s="10">
        <v>0</v>
      </c>
      <c r="I319" s="14">
        <v>17138021.997113097</v>
      </c>
      <c r="J319" s="10">
        <v>63729955.126082323</v>
      </c>
      <c r="K319" s="11">
        <f t="shared" si="8"/>
        <v>80867977.123195425</v>
      </c>
    </row>
    <row r="320" spans="1:11" x14ac:dyDescent="0.25">
      <c r="A320" t="str">
        <f t="shared" si="9"/>
        <v>JNJN30-54634404-1117</v>
      </c>
      <c r="B320" s="8" t="s">
        <v>443</v>
      </c>
      <c r="C320" s="8" t="s">
        <v>443</v>
      </c>
      <c r="D320" s="8" t="s">
        <v>304</v>
      </c>
      <c r="E320" s="8" t="s">
        <v>305</v>
      </c>
      <c r="F320" s="9" t="s">
        <v>582</v>
      </c>
      <c r="G320" s="10">
        <v>0</v>
      </c>
      <c r="H320" s="10">
        <v>0</v>
      </c>
      <c r="I320" s="14">
        <v>12522574.761143645</v>
      </c>
      <c r="J320" s="10">
        <v>50221287.49874258</v>
      </c>
      <c r="K320" s="11">
        <f t="shared" si="8"/>
        <v>62743862.259886228</v>
      </c>
    </row>
    <row r="321" spans="1:11" x14ac:dyDescent="0.25">
      <c r="A321" t="str">
        <f t="shared" si="9"/>
        <v>JNJN30-54634404-1161</v>
      </c>
      <c r="B321" s="8" t="s">
        <v>443</v>
      </c>
      <c r="C321" s="8" t="s">
        <v>443</v>
      </c>
      <c r="D321" s="8" t="s">
        <v>304</v>
      </c>
      <c r="E321" s="8" t="s">
        <v>305</v>
      </c>
      <c r="F321" s="9" t="s">
        <v>583</v>
      </c>
      <c r="G321" s="10">
        <v>0</v>
      </c>
      <c r="H321" s="10">
        <v>0</v>
      </c>
      <c r="I321" s="14">
        <v>14720970.724310156</v>
      </c>
      <c r="J321" s="10">
        <v>64449107.407388553</v>
      </c>
      <c r="K321" s="11">
        <f t="shared" ref="K321:K383" si="10">+SUM(G321:J321)</f>
        <v>79170078.131698713</v>
      </c>
    </row>
    <row r="322" spans="1:11" x14ac:dyDescent="0.25">
      <c r="A322" t="str">
        <f t="shared" ref="A322:A384" si="11">CONCATENATE(B322,C322,D322,F322)</f>
        <v>JNJN30-54634404-1188</v>
      </c>
      <c r="B322" s="8" t="s">
        <v>443</v>
      </c>
      <c r="C322" s="8" t="s">
        <v>443</v>
      </c>
      <c r="D322" s="8" t="s">
        <v>304</v>
      </c>
      <c r="E322" s="8" t="s">
        <v>305</v>
      </c>
      <c r="F322" s="9" t="s">
        <v>584</v>
      </c>
      <c r="G322" s="10">
        <v>0</v>
      </c>
      <c r="H322" s="10">
        <v>0</v>
      </c>
      <c r="I322" s="14">
        <v>12426903.046152201</v>
      </c>
      <c r="J322" s="10">
        <v>51398807.282535374</v>
      </c>
      <c r="K322" s="11">
        <f t="shared" si="10"/>
        <v>63825710.328687578</v>
      </c>
    </row>
    <row r="323" spans="1:11" x14ac:dyDescent="0.25">
      <c r="A323" t="str">
        <f t="shared" si="11"/>
        <v>JNJN30-54634404-120</v>
      </c>
      <c r="B323" s="8" t="s">
        <v>443</v>
      </c>
      <c r="C323" s="8" t="s">
        <v>443</v>
      </c>
      <c r="D323" s="8" t="s">
        <v>304</v>
      </c>
      <c r="E323" s="8" t="s">
        <v>305</v>
      </c>
      <c r="F323" s="9" t="s">
        <v>585</v>
      </c>
      <c r="G323" s="10">
        <v>0</v>
      </c>
      <c r="H323" s="10">
        <v>0</v>
      </c>
      <c r="I323" s="14">
        <v>7407698.643851798</v>
      </c>
      <c r="J323" s="10">
        <v>32349784.091487642</v>
      </c>
      <c r="K323" s="11">
        <f t="shared" si="10"/>
        <v>39757482.73533944</v>
      </c>
    </row>
    <row r="324" spans="1:11" x14ac:dyDescent="0.25">
      <c r="A324" t="str">
        <f t="shared" si="11"/>
        <v>JNJN30-54634671-070</v>
      </c>
      <c r="B324" s="8" t="s">
        <v>443</v>
      </c>
      <c r="C324" s="8" t="s">
        <v>443</v>
      </c>
      <c r="D324" s="8" t="s">
        <v>586</v>
      </c>
      <c r="E324" s="8" t="s">
        <v>587</v>
      </c>
      <c r="F324" s="9" t="s">
        <v>588</v>
      </c>
      <c r="G324" s="10">
        <v>0</v>
      </c>
      <c r="H324" s="10">
        <v>0</v>
      </c>
      <c r="I324" s="14">
        <v>7909699.0322731892</v>
      </c>
      <c r="J324" s="10">
        <v>26503481.374170158</v>
      </c>
      <c r="K324" s="11">
        <f t="shared" si="10"/>
        <v>34413180.40644335</v>
      </c>
    </row>
    <row r="325" spans="1:11" x14ac:dyDescent="0.25">
      <c r="A325" t="str">
        <f t="shared" si="11"/>
        <v>JNJN30-54635094-7169</v>
      </c>
      <c r="B325" s="8" t="s">
        <v>443</v>
      </c>
      <c r="C325" s="8" t="s">
        <v>443</v>
      </c>
      <c r="D325" s="8" t="s">
        <v>589</v>
      </c>
      <c r="E325" s="8" t="s">
        <v>590</v>
      </c>
      <c r="F325" s="9" t="s">
        <v>591</v>
      </c>
      <c r="G325" s="10">
        <v>0</v>
      </c>
      <c r="H325" s="10">
        <v>0</v>
      </c>
      <c r="I325" s="14">
        <v>13108870.242815064</v>
      </c>
      <c r="J325" s="10">
        <v>37849698.857732244</v>
      </c>
      <c r="K325" s="11">
        <f t="shared" si="10"/>
        <v>50958569.100547306</v>
      </c>
    </row>
    <row r="326" spans="1:11" x14ac:dyDescent="0.25">
      <c r="A326" t="str">
        <f t="shared" si="11"/>
        <v>JNJN30-54635216-8907</v>
      </c>
      <c r="B326" s="8" t="s">
        <v>443</v>
      </c>
      <c r="C326" s="8" t="s">
        <v>443</v>
      </c>
      <c r="D326" s="8" t="s">
        <v>592</v>
      </c>
      <c r="E326" s="8" t="s">
        <v>593</v>
      </c>
      <c r="F326" s="9" t="s">
        <v>594</v>
      </c>
      <c r="G326" s="10">
        <v>1301145.0946102231</v>
      </c>
      <c r="H326" s="10">
        <v>0</v>
      </c>
      <c r="I326" s="14">
        <v>0</v>
      </c>
      <c r="J326" s="10">
        <v>2613585.4408020196</v>
      </c>
      <c r="K326" s="11">
        <f t="shared" si="10"/>
        <v>3914730.5354122426</v>
      </c>
    </row>
    <row r="327" spans="1:11" x14ac:dyDescent="0.25">
      <c r="A327" t="str">
        <f t="shared" si="11"/>
        <v>JNJN30-54636578-2118</v>
      </c>
      <c r="B327" s="8" t="s">
        <v>443</v>
      </c>
      <c r="C327" s="8" t="s">
        <v>443</v>
      </c>
      <c r="D327" s="8" t="s">
        <v>595</v>
      </c>
      <c r="E327" s="8" t="s">
        <v>596</v>
      </c>
      <c r="F327" s="9" t="s">
        <v>597</v>
      </c>
      <c r="G327" s="10">
        <v>0</v>
      </c>
      <c r="H327" s="10">
        <v>0</v>
      </c>
      <c r="I327" s="14">
        <v>10045928.347150831</v>
      </c>
      <c r="J327" s="10">
        <v>32124963.581866782</v>
      </c>
      <c r="K327" s="11">
        <f t="shared" si="10"/>
        <v>42170891.929017611</v>
      </c>
    </row>
    <row r="328" spans="1:11" x14ac:dyDescent="0.25">
      <c r="A328" t="str">
        <f t="shared" si="11"/>
        <v>JNJN30-54636615-037</v>
      </c>
      <c r="B328" s="8" t="s">
        <v>443</v>
      </c>
      <c r="C328" s="8" t="s">
        <v>443</v>
      </c>
      <c r="D328" s="8" t="s">
        <v>598</v>
      </c>
      <c r="E328" s="8" t="s">
        <v>599</v>
      </c>
      <c r="F328" s="9" t="s">
        <v>600</v>
      </c>
      <c r="G328" s="10">
        <v>0</v>
      </c>
      <c r="H328" s="10">
        <v>0</v>
      </c>
      <c r="I328" s="14">
        <v>16363265.984536847</v>
      </c>
      <c r="J328" s="10">
        <v>61818667.745475873</v>
      </c>
      <c r="K328" s="11">
        <f t="shared" si="10"/>
        <v>78181933.730012715</v>
      </c>
    </row>
    <row r="329" spans="1:11" x14ac:dyDescent="0.25">
      <c r="A329" t="str">
        <f t="shared" si="11"/>
        <v>JNJN30-54636646-0135</v>
      </c>
      <c r="B329" s="8" t="s">
        <v>443</v>
      </c>
      <c r="C329" s="8" t="s">
        <v>443</v>
      </c>
      <c r="D329" s="8" t="s">
        <v>601</v>
      </c>
      <c r="E329" s="8" t="s">
        <v>602</v>
      </c>
      <c r="F329" s="9" t="s">
        <v>603</v>
      </c>
      <c r="G329" s="10">
        <v>0</v>
      </c>
      <c r="H329" s="10">
        <v>0</v>
      </c>
      <c r="I329" s="14">
        <v>8257245.1779549858</v>
      </c>
      <c r="J329" s="10">
        <v>35170785.603574254</v>
      </c>
      <c r="K329" s="11">
        <f t="shared" si="10"/>
        <v>43428030.78152924</v>
      </c>
    </row>
    <row r="330" spans="1:11" x14ac:dyDescent="0.25">
      <c r="A330" t="str">
        <f t="shared" si="11"/>
        <v>JNJN30-54636646-056</v>
      </c>
      <c r="B330" s="8" t="s">
        <v>443</v>
      </c>
      <c r="C330" s="8" t="s">
        <v>443</v>
      </c>
      <c r="D330" s="8" t="s">
        <v>601</v>
      </c>
      <c r="E330" s="8" t="s">
        <v>602</v>
      </c>
      <c r="F330" s="9" t="s">
        <v>604</v>
      </c>
      <c r="G330" s="10">
        <v>0</v>
      </c>
      <c r="H330" s="10">
        <v>0</v>
      </c>
      <c r="I330" s="14">
        <v>8129357.041478538</v>
      </c>
      <c r="J330" s="10">
        <v>40775909.616871975</v>
      </c>
      <c r="K330" s="11">
        <f t="shared" si="10"/>
        <v>48905266.658350512</v>
      </c>
    </row>
    <row r="331" spans="1:11" x14ac:dyDescent="0.25">
      <c r="A331" t="str">
        <f t="shared" si="11"/>
        <v>JNJN30-54636646-076</v>
      </c>
      <c r="B331" s="8" t="s">
        <v>443</v>
      </c>
      <c r="C331" s="8" t="s">
        <v>443</v>
      </c>
      <c r="D331" s="8" t="s">
        <v>601</v>
      </c>
      <c r="E331" s="8" t="s">
        <v>602</v>
      </c>
      <c r="F331" s="9" t="s">
        <v>605</v>
      </c>
      <c r="G331" s="10">
        <v>0</v>
      </c>
      <c r="H331" s="10">
        <v>0</v>
      </c>
      <c r="I331" s="14">
        <v>9864189.8109917771</v>
      </c>
      <c r="J331" s="10">
        <v>33715651.490519851</v>
      </c>
      <c r="K331" s="11">
        <f t="shared" si="10"/>
        <v>43579841.30151163</v>
      </c>
    </row>
    <row r="332" spans="1:11" x14ac:dyDescent="0.25">
      <c r="A332" t="str">
        <f t="shared" si="11"/>
        <v>JNJN30-54636646-091</v>
      </c>
      <c r="B332" s="8" t="s">
        <v>443</v>
      </c>
      <c r="C332" s="8" t="s">
        <v>443</v>
      </c>
      <c r="D332" s="8" t="s">
        <v>601</v>
      </c>
      <c r="E332" s="8" t="s">
        <v>602</v>
      </c>
      <c r="F332" s="9" t="s">
        <v>606</v>
      </c>
      <c r="G332" s="10">
        <v>0</v>
      </c>
      <c r="H332" s="10">
        <v>0</v>
      </c>
      <c r="I332" s="14">
        <v>12814950.611911656</v>
      </c>
      <c r="J332" s="10">
        <v>48983358.669463374</v>
      </c>
      <c r="K332" s="11">
        <f t="shared" si="10"/>
        <v>61798309.281375028</v>
      </c>
    </row>
    <row r="333" spans="1:11" x14ac:dyDescent="0.25">
      <c r="A333" t="str">
        <f t="shared" si="11"/>
        <v>JNJN30-54636783-1123</v>
      </c>
      <c r="B333" s="8" t="s">
        <v>443</v>
      </c>
      <c r="C333" s="8" t="s">
        <v>443</v>
      </c>
      <c r="D333" s="8" t="s">
        <v>607</v>
      </c>
      <c r="E333" s="8" t="s">
        <v>608</v>
      </c>
      <c r="F333" s="9" t="s">
        <v>609</v>
      </c>
      <c r="G333" s="10">
        <v>0</v>
      </c>
      <c r="H333" s="10">
        <v>0</v>
      </c>
      <c r="I333" s="14">
        <v>5756026.9073453769</v>
      </c>
      <c r="J333" s="10">
        <v>23548095.894520264</v>
      </c>
      <c r="K333" s="11">
        <f t="shared" si="10"/>
        <v>29304122.801865641</v>
      </c>
    </row>
    <row r="334" spans="1:11" x14ac:dyDescent="0.25">
      <c r="A334" t="str">
        <f t="shared" si="11"/>
        <v>JNJN30-54640458-3902</v>
      </c>
      <c r="B334" s="8" t="s">
        <v>443</v>
      </c>
      <c r="C334" s="8" t="s">
        <v>443</v>
      </c>
      <c r="D334" s="8" t="s">
        <v>737</v>
      </c>
      <c r="E334" s="8" t="s">
        <v>738</v>
      </c>
      <c r="F334" s="9" t="s">
        <v>739</v>
      </c>
      <c r="G334" s="10">
        <v>0</v>
      </c>
      <c r="H334" s="10">
        <v>0</v>
      </c>
      <c r="I334" s="14">
        <v>0</v>
      </c>
      <c r="J334" s="10">
        <v>3141368.905643031</v>
      </c>
      <c r="K334" s="11">
        <f t="shared" si="10"/>
        <v>3141368.905643031</v>
      </c>
    </row>
    <row r="335" spans="1:11" x14ac:dyDescent="0.25">
      <c r="A335" t="str">
        <f t="shared" si="11"/>
        <v>JNJN30-54650008-6194</v>
      </c>
      <c r="B335" s="8" t="s">
        <v>443</v>
      </c>
      <c r="C335" s="8" t="s">
        <v>443</v>
      </c>
      <c r="D335" s="8" t="s">
        <v>333</v>
      </c>
      <c r="E335" s="8" t="s">
        <v>334</v>
      </c>
      <c r="F335" s="9" t="s">
        <v>610</v>
      </c>
      <c r="G335" s="10">
        <v>0</v>
      </c>
      <c r="H335" s="10">
        <v>0</v>
      </c>
      <c r="I335" s="14">
        <v>27765619.608768661</v>
      </c>
      <c r="J335" s="10">
        <v>108353080.74282522</v>
      </c>
      <c r="K335" s="11">
        <f t="shared" si="10"/>
        <v>136118700.35159388</v>
      </c>
    </row>
    <row r="336" spans="1:11" x14ac:dyDescent="0.25">
      <c r="A336" t="str">
        <f t="shared" si="11"/>
        <v>JNJN30-54650008-6195</v>
      </c>
      <c r="B336" s="8" t="s">
        <v>443</v>
      </c>
      <c r="C336" s="8" t="s">
        <v>443</v>
      </c>
      <c r="D336" s="8" t="s">
        <v>333</v>
      </c>
      <c r="E336" s="8" t="s">
        <v>334</v>
      </c>
      <c r="F336" s="9" t="s">
        <v>611</v>
      </c>
      <c r="G336" s="10">
        <v>0</v>
      </c>
      <c r="H336" s="10">
        <v>0</v>
      </c>
      <c r="I336" s="14">
        <v>12875187.010535417</v>
      </c>
      <c r="J336" s="10">
        <v>56764973.721050382</v>
      </c>
      <c r="K336" s="11">
        <f t="shared" si="10"/>
        <v>69640160.731585801</v>
      </c>
    </row>
    <row r="337" spans="1:11" x14ac:dyDescent="0.25">
      <c r="A337" t="str">
        <f t="shared" si="11"/>
        <v>JNJN30-54650008-665</v>
      </c>
      <c r="B337" s="8" t="s">
        <v>443</v>
      </c>
      <c r="C337" s="8" t="s">
        <v>443</v>
      </c>
      <c r="D337" s="8" t="s">
        <v>333</v>
      </c>
      <c r="E337" s="8" t="s">
        <v>334</v>
      </c>
      <c r="F337" s="9" t="s">
        <v>612</v>
      </c>
      <c r="G337" s="10">
        <v>0</v>
      </c>
      <c r="H337" s="10">
        <v>0</v>
      </c>
      <c r="I337" s="14">
        <v>9665594.869323669</v>
      </c>
      <c r="J337" s="10">
        <v>41613183.51859121</v>
      </c>
      <c r="K337" s="11">
        <f t="shared" si="10"/>
        <v>51278778.387914881</v>
      </c>
    </row>
    <row r="338" spans="1:11" x14ac:dyDescent="0.25">
      <c r="A338" t="str">
        <f t="shared" si="11"/>
        <v>JNJN30-54657207-9132</v>
      </c>
      <c r="B338" s="8" t="s">
        <v>443</v>
      </c>
      <c r="C338" s="8" t="s">
        <v>443</v>
      </c>
      <c r="D338" s="8" t="s">
        <v>613</v>
      </c>
      <c r="E338" s="8" t="s">
        <v>614</v>
      </c>
      <c r="F338" s="9" t="s">
        <v>615</v>
      </c>
      <c r="G338" s="10">
        <v>0</v>
      </c>
      <c r="H338" s="10">
        <v>0</v>
      </c>
      <c r="I338" s="14">
        <v>17437612.3760271</v>
      </c>
      <c r="J338" s="10">
        <v>66165420.940482661</v>
      </c>
      <c r="K338" s="11">
        <f t="shared" si="10"/>
        <v>83603033.316509753</v>
      </c>
    </row>
    <row r="339" spans="1:11" x14ac:dyDescent="0.25">
      <c r="A339" t="str">
        <f t="shared" si="11"/>
        <v>JNJN30-54657290-7105</v>
      </c>
      <c r="B339" s="8" t="s">
        <v>443</v>
      </c>
      <c r="C339" s="8" t="s">
        <v>443</v>
      </c>
      <c r="D339" s="8" t="s">
        <v>616</v>
      </c>
      <c r="E339" s="8" t="s">
        <v>617</v>
      </c>
      <c r="F339" s="9" t="s">
        <v>618</v>
      </c>
      <c r="G339" s="10">
        <v>0</v>
      </c>
      <c r="H339" s="10">
        <v>0</v>
      </c>
      <c r="I339" s="14">
        <v>11669475.564401397</v>
      </c>
      <c r="J339" s="10">
        <v>49150484.861589491</v>
      </c>
      <c r="K339" s="11">
        <f t="shared" si="10"/>
        <v>60819960.425990887</v>
      </c>
    </row>
    <row r="340" spans="1:11" x14ac:dyDescent="0.25">
      <c r="A340" t="str">
        <f t="shared" si="11"/>
        <v>JNJN30-54660726-3906</v>
      </c>
      <c r="B340" s="8" t="s">
        <v>443</v>
      </c>
      <c r="C340" s="8" t="s">
        <v>443</v>
      </c>
      <c r="D340" s="8" t="s">
        <v>619</v>
      </c>
      <c r="E340" s="8" t="s">
        <v>620</v>
      </c>
      <c r="F340" s="9" t="s">
        <v>621</v>
      </c>
      <c r="G340" s="10">
        <v>2288553.0844328525</v>
      </c>
      <c r="H340" s="10">
        <v>0</v>
      </c>
      <c r="I340" s="14">
        <v>0</v>
      </c>
      <c r="J340" s="10">
        <v>4508477.8123243321</v>
      </c>
      <c r="K340" s="11">
        <f t="shared" si="10"/>
        <v>6797030.8967571845</v>
      </c>
    </row>
    <row r="341" spans="1:11" x14ac:dyDescent="0.25">
      <c r="A341" t="str">
        <f t="shared" si="11"/>
        <v>JNJN30-54660863-42</v>
      </c>
      <c r="B341" s="8" t="s">
        <v>443</v>
      </c>
      <c r="C341" s="8" t="s">
        <v>443</v>
      </c>
      <c r="D341" s="8" t="s">
        <v>622</v>
      </c>
      <c r="E341" s="8" t="s">
        <v>623</v>
      </c>
      <c r="F341" s="9" t="s">
        <v>624</v>
      </c>
      <c r="G341" s="10">
        <v>0</v>
      </c>
      <c r="H341" s="10">
        <v>0</v>
      </c>
      <c r="I341" s="14">
        <v>12439754.435478576</v>
      </c>
      <c r="J341" s="10">
        <v>40494027.792836092</v>
      </c>
      <c r="K341" s="11">
        <f t="shared" si="10"/>
        <v>52933782.228314668</v>
      </c>
    </row>
    <row r="342" spans="1:11" x14ac:dyDescent="0.25">
      <c r="A342" t="str">
        <f t="shared" si="11"/>
        <v>JNJN30-54669877-3178</v>
      </c>
      <c r="B342" s="8" t="s">
        <v>443</v>
      </c>
      <c r="C342" s="8" t="s">
        <v>443</v>
      </c>
      <c r="D342" s="8" t="s">
        <v>75</v>
      </c>
      <c r="E342" s="8" t="s">
        <v>76</v>
      </c>
      <c r="F342" s="9" t="s">
        <v>625</v>
      </c>
      <c r="G342" s="10">
        <v>0</v>
      </c>
      <c r="H342" s="10">
        <v>0</v>
      </c>
      <c r="I342" s="14">
        <v>18016183.330938924</v>
      </c>
      <c r="J342" s="10">
        <v>70000715.849593073</v>
      </c>
      <c r="K342" s="11">
        <f t="shared" si="10"/>
        <v>88016899.180531994</v>
      </c>
    </row>
    <row r="343" spans="1:11" x14ac:dyDescent="0.25">
      <c r="A343" t="str">
        <f t="shared" si="11"/>
        <v>JNJN30-54684423-0152</v>
      </c>
      <c r="B343" s="8" t="s">
        <v>443</v>
      </c>
      <c r="C343" s="8" t="s">
        <v>443</v>
      </c>
      <c r="D343" s="8" t="s">
        <v>626</v>
      </c>
      <c r="E343" s="8" t="s">
        <v>627</v>
      </c>
      <c r="F343" s="9" t="s">
        <v>628</v>
      </c>
      <c r="G343" s="10">
        <v>0</v>
      </c>
      <c r="H343" s="10">
        <v>0</v>
      </c>
      <c r="I343" s="14">
        <v>15110429.27805789</v>
      </c>
      <c r="J343" s="10">
        <v>78256535.036937505</v>
      </c>
      <c r="K343" s="11">
        <f t="shared" si="10"/>
        <v>93366964.314995393</v>
      </c>
    </row>
    <row r="344" spans="1:11" x14ac:dyDescent="0.25">
      <c r="A344" t="str">
        <f t="shared" si="11"/>
        <v>JNJN30-55665485-523</v>
      </c>
      <c r="B344" s="8" t="s">
        <v>443</v>
      </c>
      <c r="C344" s="8" t="s">
        <v>443</v>
      </c>
      <c r="D344" s="8" t="s">
        <v>629</v>
      </c>
      <c r="E344" s="8" t="s">
        <v>630</v>
      </c>
      <c r="F344" s="9" t="s">
        <v>631</v>
      </c>
      <c r="G344" s="10">
        <v>0</v>
      </c>
      <c r="H344" s="10">
        <v>0</v>
      </c>
      <c r="I344" s="14">
        <v>4800551.8454704527</v>
      </c>
      <c r="J344" s="10">
        <v>19959159.489613824</v>
      </c>
      <c r="K344" s="11">
        <f t="shared" si="10"/>
        <v>24759711.335084274</v>
      </c>
    </row>
    <row r="345" spans="1:11" x14ac:dyDescent="0.25">
      <c r="A345" t="str">
        <f t="shared" si="11"/>
        <v>JNJN30-55665485-55</v>
      </c>
      <c r="B345" s="8" t="s">
        <v>443</v>
      </c>
      <c r="C345" s="8" t="s">
        <v>443</v>
      </c>
      <c r="D345" s="8" t="s">
        <v>629</v>
      </c>
      <c r="E345" s="8" t="s">
        <v>630</v>
      </c>
      <c r="F345" s="9" t="s">
        <v>632</v>
      </c>
      <c r="G345" s="10">
        <v>0</v>
      </c>
      <c r="H345" s="10">
        <v>0</v>
      </c>
      <c r="I345" s="14">
        <v>11258121.9953574</v>
      </c>
      <c r="J345" s="10">
        <v>43188048.283822685</v>
      </c>
      <c r="K345" s="11">
        <f t="shared" si="10"/>
        <v>54446170.279180087</v>
      </c>
    </row>
    <row r="346" spans="1:11" x14ac:dyDescent="0.25">
      <c r="A346" t="str">
        <f t="shared" si="11"/>
        <v>JNJN30-55665485-58</v>
      </c>
      <c r="B346" s="8" t="s">
        <v>443</v>
      </c>
      <c r="C346" s="8" t="s">
        <v>443</v>
      </c>
      <c r="D346" s="8" t="s">
        <v>629</v>
      </c>
      <c r="E346" s="8" t="s">
        <v>630</v>
      </c>
      <c r="F346" s="9" t="s">
        <v>633</v>
      </c>
      <c r="G346" s="10">
        <v>0</v>
      </c>
      <c r="H346" s="10">
        <v>0</v>
      </c>
      <c r="I346" s="14">
        <v>13518986.56419101</v>
      </c>
      <c r="J346" s="10">
        <v>63300578.91192957</v>
      </c>
      <c r="K346" s="11">
        <f t="shared" si="10"/>
        <v>76819565.476120576</v>
      </c>
    </row>
    <row r="347" spans="1:11" x14ac:dyDescent="0.25">
      <c r="A347" t="str">
        <f t="shared" si="11"/>
        <v>JNJN30-56394131-2914</v>
      </c>
      <c r="B347" s="8" t="s">
        <v>443</v>
      </c>
      <c r="C347" s="8" t="s">
        <v>443</v>
      </c>
      <c r="D347" s="8" t="s">
        <v>635</v>
      </c>
      <c r="E347" s="8" t="s">
        <v>636</v>
      </c>
      <c r="F347" s="9" t="s">
        <v>637</v>
      </c>
      <c r="G347" s="10">
        <v>2281948.266311828</v>
      </c>
      <c r="H347" s="10">
        <v>0</v>
      </c>
      <c r="I347" s="14">
        <v>0</v>
      </c>
      <c r="J347" s="10">
        <v>17391790.316087529</v>
      </c>
      <c r="K347" s="11">
        <f t="shared" si="10"/>
        <v>19673738.582399357</v>
      </c>
    </row>
    <row r="348" spans="1:11" x14ac:dyDescent="0.25">
      <c r="A348" t="str">
        <f t="shared" si="11"/>
        <v>JNJN30-56796685-964</v>
      </c>
      <c r="B348" s="8" t="s">
        <v>443</v>
      </c>
      <c r="C348" s="8" t="s">
        <v>443</v>
      </c>
      <c r="D348" s="8" t="s">
        <v>638</v>
      </c>
      <c r="E348" s="8" t="s">
        <v>639</v>
      </c>
      <c r="F348" s="9" t="s">
        <v>640</v>
      </c>
      <c r="G348" s="10">
        <v>0</v>
      </c>
      <c r="H348" s="10">
        <v>0</v>
      </c>
      <c r="I348" s="14">
        <v>9590789.7210406903</v>
      </c>
      <c r="J348" s="10">
        <v>37514561.357439198</v>
      </c>
      <c r="K348" s="11">
        <f t="shared" si="10"/>
        <v>47105351.078479886</v>
      </c>
    </row>
    <row r="349" spans="1:11" x14ac:dyDescent="0.25">
      <c r="A349" t="str">
        <f t="shared" si="11"/>
        <v>JNJN30-56835256-017</v>
      </c>
      <c r="B349" s="8" t="s">
        <v>443</v>
      </c>
      <c r="C349" s="8" t="s">
        <v>443</v>
      </c>
      <c r="D349" s="8" t="s">
        <v>641</v>
      </c>
      <c r="E349" s="8" t="s">
        <v>642</v>
      </c>
      <c r="F349" s="9" t="s">
        <v>643</v>
      </c>
      <c r="G349" s="10">
        <v>0</v>
      </c>
      <c r="H349" s="10">
        <v>0</v>
      </c>
      <c r="I349" s="14">
        <v>12930587.662183924</v>
      </c>
      <c r="J349" s="10">
        <v>62134317.005382784</v>
      </c>
      <c r="K349" s="11">
        <f t="shared" si="10"/>
        <v>75064904.667566702</v>
      </c>
    </row>
    <row r="350" spans="1:11" x14ac:dyDescent="0.25">
      <c r="A350" t="str">
        <f t="shared" si="11"/>
        <v>JNJN30-56844599-234</v>
      </c>
      <c r="B350" s="8" t="s">
        <v>443</v>
      </c>
      <c r="C350" s="8" t="s">
        <v>443</v>
      </c>
      <c r="D350" s="8" t="s">
        <v>644</v>
      </c>
      <c r="E350" s="8" t="s">
        <v>645</v>
      </c>
      <c r="F350" s="9" t="s">
        <v>646</v>
      </c>
      <c r="G350" s="10">
        <v>0</v>
      </c>
      <c r="H350" s="10">
        <v>0</v>
      </c>
      <c r="I350" s="14">
        <v>9716139.8504277822</v>
      </c>
      <c r="J350" s="10">
        <v>67813130.373494685</v>
      </c>
      <c r="K350" s="11">
        <f t="shared" si="10"/>
        <v>77529270.223922461</v>
      </c>
    </row>
    <row r="351" spans="1:11" x14ac:dyDescent="0.25">
      <c r="A351" t="str">
        <f t="shared" si="11"/>
        <v>JNJN30-57153764-460</v>
      </c>
      <c r="B351" s="8" t="s">
        <v>443</v>
      </c>
      <c r="C351" s="8" t="s">
        <v>443</v>
      </c>
      <c r="D351" s="8" t="s">
        <v>647</v>
      </c>
      <c r="E351" s="8" t="s">
        <v>648</v>
      </c>
      <c r="F351" s="9" t="s">
        <v>649</v>
      </c>
      <c r="G351" s="10">
        <v>0</v>
      </c>
      <c r="H351" s="10">
        <v>0</v>
      </c>
      <c r="I351" s="14">
        <v>54119173.967903011</v>
      </c>
      <c r="J351" s="10">
        <v>202318978.58417094</v>
      </c>
      <c r="K351" s="11">
        <f t="shared" si="10"/>
        <v>256438152.55207396</v>
      </c>
    </row>
    <row r="352" spans="1:11" x14ac:dyDescent="0.25">
      <c r="A352" t="str">
        <f t="shared" si="11"/>
        <v>JNJN30-57189536-222</v>
      </c>
      <c r="B352" s="8" t="s">
        <v>443</v>
      </c>
      <c r="C352" s="8" t="s">
        <v>443</v>
      </c>
      <c r="D352" s="8" t="s">
        <v>650</v>
      </c>
      <c r="E352" s="8" t="s">
        <v>651</v>
      </c>
      <c r="F352" s="9" t="s">
        <v>652</v>
      </c>
      <c r="G352" s="10">
        <v>0</v>
      </c>
      <c r="H352" s="10">
        <v>0</v>
      </c>
      <c r="I352" s="14">
        <v>6993352.9784385581</v>
      </c>
      <c r="J352" s="10">
        <v>33090564.170266166</v>
      </c>
      <c r="K352" s="11">
        <f t="shared" si="10"/>
        <v>40083917.148704723</v>
      </c>
    </row>
    <row r="353" spans="1:11" x14ac:dyDescent="0.25">
      <c r="A353" t="str">
        <f t="shared" si="11"/>
        <v>JNJN30-57190196-626</v>
      </c>
      <c r="B353" s="8" t="s">
        <v>443</v>
      </c>
      <c r="C353" s="8" t="s">
        <v>443</v>
      </c>
      <c r="D353" s="8" t="s">
        <v>653</v>
      </c>
      <c r="E353" s="8" t="s">
        <v>654</v>
      </c>
      <c r="F353" s="9" t="s">
        <v>655</v>
      </c>
      <c r="G353" s="10">
        <v>0</v>
      </c>
      <c r="H353" s="10">
        <v>0</v>
      </c>
      <c r="I353" s="14">
        <v>9209737.8142504152</v>
      </c>
      <c r="J353" s="10">
        <v>37601395.841228336</v>
      </c>
      <c r="K353" s="11">
        <f t="shared" si="10"/>
        <v>46811133.655478753</v>
      </c>
    </row>
    <row r="354" spans="1:11" x14ac:dyDescent="0.25">
      <c r="A354" t="str">
        <f t="shared" si="11"/>
        <v>JNJN30-57196699-510</v>
      </c>
      <c r="B354" s="8" t="s">
        <v>443</v>
      </c>
      <c r="C354" s="8" t="s">
        <v>443</v>
      </c>
      <c r="D354" s="8" t="s">
        <v>656</v>
      </c>
      <c r="E354" s="8" t="s">
        <v>657</v>
      </c>
      <c r="F354" s="9" t="s">
        <v>658</v>
      </c>
      <c r="G354" s="10">
        <v>0</v>
      </c>
      <c r="H354" s="10">
        <v>0</v>
      </c>
      <c r="I354" s="14">
        <v>14000682.766440066</v>
      </c>
      <c r="J354" s="10">
        <v>38342872.872033738</v>
      </c>
      <c r="K354" s="11">
        <f t="shared" si="10"/>
        <v>52343555.638473801</v>
      </c>
    </row>
    <row r="355" spans="1:11" x14ac:dyDescent="0.25">
      <c r="A355" t="str">
        <f t="shared" si="11"/>
        <v>JNJN30-57196927-71</v>
      </c>
      <c r="B355" s="8" t="s">
        <v>443</v>
      </c>
      <c r="C355" s="8" t="s">
        <v>443</v>
      </c>
      <c r="D355" s="8" t="s">
        <v>659</v>
      </c>
      <c r="E355" s="8" t="s">
        <v>660</v>
      </c>
      <c r="F355" s="9" t="s">
        <v>661</v>
      </c>
      <c r="G355" s="10">
        <v>0</v>
      </c>
      <c r="H355" s="10">
        <v>0</v>
      </c>
      <c r="I355" s="14">
        <v>7339744.1525803804</v>
      </c>
      <c r="J355" s="10">
        <v>24054558.417265158</v>
      </c>
      <c r="K355" s="11">
        <f t="shared" si="10"/>
        <v>31394302.569845539</v>
      </c>
    </row>
    <row r="356" spans="1:11" x14ac:dyDescent="0.25">
      <c r="A356" t="str">
        <f t="shared" si="11"/>
        <v>JNJN30-59033015-5908</v>
      </c>
      <c r="B356" s="8" t="s">
        <v>443</v>
      </c>
      <c r="C356" s="8" t="s">
        <v>443</v>
      </c>
      <c r="D356" s="8" t="s">
        <v>662</v>
      </c>
      <c r="E356" s="8" t="s">
        <v>663</v>
      </c>
      <c r="F356" s="9" t="s">
        <v>664</v>
      </c>
      <c r="G356" s="10">
        <v>0</v>
      </c>
      <c r="H356" s="10">
        <v>0</v>
      </c>
      <c r="I356" s="14">
        <v>0</v>
      </c>
      <c r="J356" s="10">
        <v>1017657.1603804922</v>
      </c>
      <c r="K356" s="11">
        <f t="shared" si="10"/>
        <v>1017657.1603804922</v>
      </c>
    </row>
    <row r="357" spans="1:11" x14ac:dyDescent="0.25">
      <c r="A357" t="str">
        <f t="shared" si="11"/>
        <v>JNJN30-62548832-6130</v>
      </c>
      <c r="B357" s="8" t="s">
        <v>443</v>
      </c>
      <c r="C357" s="8" t="s">
        <v>443</v>
      </c>
      <c r="D357" s="8" t="s">
        <v>672</v>
      </c>
      <c r="E357" s="8" t="s">
        <v>673</v>
      </c>
      <c r="F357" s="9" t="s">
        <v>674</v>
      </c>
      <c r="G357" s="10">
        <v>0</v>
      </c>
      <c r="H357" s="10">
        <v>0</v>
      </c>
      <c r="I357" s="14">
        <v>12886889.167956069</v>
      </c>
      <c r="J357" s="10">
        <v>63369005.54660362</v>
      </c>
      <c r="K357" s="11">
        <f t="shared" si="10"/>
        <v>76255894.714559689</v>
      </c>
    </row>
    <row r="358" spans="1:11" x14ac:dyDescent="0.25">
      <c r="A358" t="str">
        <f t="shared" si="11"/>
        <v>JNJN30-62554374-2911</v>
      </c>
      <c r="B358" s="8" t="s">
        <v>443</v>
      </c>
      <c r="C358" s="8" t="s">
        <v>443</v>
      </c>
      <c r="D358" s="8" t="s">
        <v>675</v>
      </c>
      <c r="E358" s="8" t="s">
        <v>676</v>
      </c>
      <c r="F358" s="9" t="s">
        <v>677</v>
      </c>
      <c r="G358" s="10">
        <v>0</v>
      </c>
      <c r="H358" s="10">
        <v>0</v>
      </c>
      <c r="I358" s="14">
        <v>0</v>
      </c>
      <c r="J358" s="10">
        <v>6848163.2783310823</v>
      </c>
      <c r="K358" s="11">
        <f t="shared" si="10"/>
        <v>6848163.2783310823</v>
      </c>
    </row>
    <row r="359" spans="1:11" x14ac:dyDescent="0.25">
      <c r="A359" t="str">
        <f t="shared" si="11"/>
        <v>JNJN30-68784108-1912</v>
      </c>
      <c r="B359" s="8" t="s">
        <v>443</v>
      </c>
      <c r="C359" s="8" t="s">
        <v>443</v>
      </c>
      <c r="D359" s="8" t="s">
        <v>678</v>
      </c>
      <c r="E359" s="8" t="s">
        <v>679</v>
      </c>
      <c r="F359" s="9" t="s">
        <v>680</v>
      </c>
      <c r="G359" s="10">
        <v>55693.303992688096</v>
      </c>
      <c r="H359" s="10">
        <v>0</v>
      </c>
      <c r="I359" s="14">
        <v>0</v>
      </c>
      <c r="J359" s="10">
        <v>549911.18847141706</v>
      </c>
      <c r="K359" s="11">
        <f t="shared" si="10"/>
        <v>605604.49246410513</v>
      </c>
    </row>
    <row r="360" spans="1:11" x14ac:dyDescent="0.25">
      <c r="A360" t="str">
        <f t="shared" si="11"/>
        <v>JNJN30-69638589-7148</v>
      </c>
      <c r="B360" s="8" t="s">
        <v>443</v>
      </c>
      <c r="C360" s="8" t="s">
        <v>443</v>
      </c>
      <c r="D360" s="8" t="s">
        <v>681</v>
      </c>
      <c r="E360" s="8" t="s">
        <v>682</v>
      </c>
      <c r="F360" s="9" t="s">
        <v>683</v>
      </c>
      <c r="G360" s="10">
        <v>0</v>
      </c>
      <c r="H360" s="10">
        <v>0</v>
      </c>
      <c r="I360" s="14">
        <v>34525665.127296142</v>
      </c>
      <c r="J360" s="10">
        <v>115858245.17466699</v>
      </c>
      <c r="K360" s="11">
        <f t="shared" si="10"/>
        <v>150383910.30196312</v>
      </c>
    </row>
    <row r="361" spans="1:11" x14ac:dyDescent="0.25">
      <c r="A361" t="str">
        <f t="shared" si="11"/>
        <v>JNJN30-69967283-846</v>
      </c>
      <c r="B361" s="8" t="s">
        <v>443</v>
      </c>
      <c r="C361" s="8" t="s">
        <v>443</v>
      </c>
      <c r="D361" s="8" t="s">
        <v>684</v>
      </c>
      <c r="E361" s="8" t="s">
        <v>685</v>
      </c>
      <c r="F361" s="9" t="s">
        <v>686</v>
      </c>
      <c r="G361" s="10">
        <v>0</v>
      </c>
      <c r="H361" s="10">
        <v>0</v>
      </c>
      <c r="I361" s="14">
        <v>9081508.1752791293</v>
      </c>
      <c r="J361" s="10">
        <v>33623271.525909752</v>
      </c>
      <c r="K361" s="11">
        <f t="shared" si="10"/>
        <v>42704779.701188877</v>
      </c>
    </row>
    <row r="362" spans="1:11" x14ac:dyDescent="0.25">
      <c r="A362" t="str">
        <f t="shared" si="11"/>
        <v>JNJN30-70087642-6146</v>
      </c>
      <c r="B362" s="8" t="s">
        <v>443</v>
      </c>
      <c r="C362" s="8" t="s">
        <v>443</v>
      </c>
      <c r="D362" s="8" t="s">
        <v>687</v>
      </c>
      <c r="E362" s="8" t="s">
        <v>688</v>
      </c>
      <c r="F362" s="9" t="s">
        <v>689</v>
      </c>
      <c r="G362" s="10">
        <v>0</v>
      </c>
      <c r="H362" s="10">
        <v>0</v>
      </c>
      <c r="I362" s="14">
        <v>9637497.4353852496</v>
      </c>
      <c r="J362" s="10">
        <v>39798273.475647017</v>
      </c>
      <c r="K362" s="11">
        <f t="shared" si="10"/>
        <v>49435770.911032267</v>
      </c>
    </row>
    <row r="363" spans="1:11" x14ac:dyDescent="0.25">
      <c r="A363" t="str">
        <f t="shared" si="11"/>
        <v>JNJN30-70087642-631</v>
      </c>
      <c r="B363" s="8" t="s">
        <v>443</v>
      </c>
      <c r="C363" s="8" t="s">
        <v>443</v>
      </c>
      <c r="D363" s="8" t="s">
        <v>687</v>
      </c>
      <c r="E363" s="8" t="s">
        <v>688</v>
      </c>
      <c r="F363" s="9" t="s">
        <v>690</v>
      </c>
      <c r="G363" s="10">
        <v>0</v>
      </c>
      <c r="H363" s="10">
        <v>0</v>
      </c>
      <c r="I363" s="14">
        <v>14250307.134313997</v>
      </c>
      <c r="J363" s="10">
        <v>72893109.967869923</v>
      </c>
      <c r="K363" s="11">
        <f t="shared" si="10"/>
        <v>87143417.102183923</v>
      </c>
    </row>
    <row r="364" spans="1:11" x14ac:dyDescent="0.25">
      <c r="A364" t="str">
        <f t="shared" si="11"/>
        <v>JNJN30-70228513-1179</v>
      </c>
      <c r="B364" s="8" t="s">
        <v>443</v>
      </c>
      <c r="C364" s="8" t="s">
        <v>443</v>
      </c>
      <c r="D364" s="8" t="s">
        <v>691</v>
      </c>
      <c r="E364" s="8" t="s">
        <v>692</v>
      </c>
      <c r="F364" s="9" t="s">
        <v>693</v>
      </c>
      <c r="G364" s="10">
        <v>0</v>
      </c>
      <c r="H364" s="10">
        <v>0</v>
      </c>
      <c r="I364" s="14">
        <v>6947795.4780461593</v>
      </c>
      <c r="J364" s="10">
        <v>30220725.614463881</v>
      </c>
      <c r="K364" s="11">
        <f t="shared" si="10"/>
        <v>37168521.092510037</v>
      </c>
    </row>
    <row r="365" spans="1:11" x14ac:dyDescent="0.25">
      <c r="A365" t="str">
        <f t="shared" si="11"/>
        <v>JNJN30-70395396-0193</v>
      </c>
      <c r="B365" s="8" t="s">
        <v>443</v>
      </c>
      <c r="C365" s="8" t="s">
        <v>443</v>
      </c>
      <c r="D365" s="8" t="s">
        <v>694</v>
      </c>
      <c r="E365" s="8" t="s">
        <v>695</v>
      </c>
      <c r="F365" s="9" t="s">
        <v>696</v>
      </c>
      <c r="G365" s="10">
        <v>0</v>
      </c>
      <c r="H365" s="10">
        <v>0</v>
      </c>
      <c r="I365" s="14">
        <v>3904974.4814948589</v>
      </c>
      <c r="J365" s="10">
        <v>14806622.959951503</v>
      </c>
      <c r="K365" s="11">
        <f t="shared" si="10"/>
        <v>18711597.441446364</v>
      </c>
    </row>
    <row r="366" spans="1:11" x14ac:dyDescent="0.25">
      <c r="A366" t="str">
        <f t="shared" si="11"/>
        <v>JNJN30-70395396-086</v>
      </c>
      <c r="B366" s="8" t="s">
        <v>443</v>
      </c>
      <c r="C366" s="8" t="s">
        <v>443</v>
      </c>
      <c r="D366" s="8" t="s">
        <v>694</v>
      </c>
      <c r="E366" s="8" t="s">
        <v>695</v>
      </c>
      <c r="F366" s="9" t="s">
        <v>697</v>
      </c>
      <c r="G366" s="10">
        <v>0</v>
      </c>
      <c r="H366" s="10">
        <v>0</v>
      </c>
      <c r="I366" s="14">
        <v>19657160.63163637</v>
      </c>
      <c r="J366" s="10">
        <v>72538296.841452971</v>
      </c>
      <c r="K366" s="11">
        <f t="shared" si="10"/>
        <v>92195457.473089337</v>
      </c>
    </row>
    <row r="367" spans="1:11" x14ac:dyDescent="0.25">
      <c r="A367" t="str">
        <f t="shared" si="11"/>
        <v>JNJN30-70554911-397</v>
      </c>
      <c r="B367" s="8" t="s">
        <v>443</v>
      </c>
      <c r="C367" s="8" t="s">
        <v>443</v>
      </c>
      <c r="D367" s="8" t="s">
        <v>698</v>
      </c>
      <c r="E367" s="8" t="s">
        <v>699</v>
      </c>
      <c r="F367" s="9" t="s">
        <v>700</v>
      </c>
      <c r="G367" s="10">
        <v>0</v>
      </c>
      <c r="H367" s="10">
        <v>0</v>
      </c>
      <c r="I367" s="14">
        <v>8862631.256198816</v>
      </c>
      <c r="J367" s="10">
        <v>27227201.666577309</v>
      </c>
      <c r="K367" s="11">
        <f t="shared" si="10"/>
        <v>36089832.922776125</v>
      </c>
    </row>
    <row r="368" spans="1:11" x14ac:dyDescent="0.25">
      <c r="A368" t="str">
        <f t="shared" si="11"/>
        <v>JNJN30-70778883-2133</v>
      </c>
      <c r="B368" s="8" t="s">
        <v>443</v>
      </c>
      <c r="C368" s="8" t="s">
        <v>443</v>
      </c>
      <c r="D368" s="8" t="s">
        <v>740</v>
      </c>
      <c r="E368" s="8" t="s">
        <v>741</v>
      </c>
      <c r="F368" s="9" t="s">
        <v>667</v>
      </c>
      <c r="G368" s="10">
        <v>0</v>
      </c>
      <c r="H368" s="10">
        <v>0</v>
      </c>
      <c r="I368" s="14">
        <v>7161794.5065702209</v>
      </c>
      <c r="J368" s="10">
        <v>39595042.665808566</v>
      </c>
      <c r="K368" s="11">
        <f t="shared" si="10"/>
        <v>46756837.172378786</v>
      </c>
    </row>
    <row r="369" spans="1:11" x14ac:dyDescent="0.25">
      <c r="A369" t="str">
        <f t="shared" si="11"/>
        <v>JNJN30-70778883-2140</v>
      </c>
      <c r="B369" s="8" t="s">
        <v>443</v>
      </c>
      <c r="C369" s="8" t="s">
        <v>443</v>
      </c>
      <c r="D369" s="8" t="s">
        <v>740</v>
      </c>
      <c r="E369" s="8" t="s">
        <v>741</v>
      </c>
      <c r="F369" s="9" t="s">
        <v>668</v>
      </c>
      <c r="G369" s="10">
        <v>0</v>
      </c>
      <c r="H369" s="10">
        <v>0</v>
      </c>
      <c r="I369" s="14">
        <v>6801493.0509946961</v>
      </c>
      <c r="J369" s="10">
        <v>34012366.395960219</v>
      </c>
      <c r="K369" s="11">
        <f t="shared" si="10"/>
        <v>40813859.446954913</v>
      </c>
    </row>
    <row r="370" spans="1:11" x14ac:dyDescent="0.25">
      <c r="A370" t="str">
        <f t="shared" si="11"/>
        <v>JNJN30-70778883-2184</v>
      </c>
      <c r="B370" s="8" t="s">
        <v>443</v>
      </c>
      <c r="C370" s="8" t="s">
        <v>443</v>
      </c>
      <c r="D370" s="8" t="s">
        <v>740</v>
      </c>
      <c r="E370" s="8" t="s">
        <v>741</v>
      </c>
      <c r="F370" s="9" t="s">
        <v>519</v>
      </c>
      <c r="G370" s="10">
        <v>0</v>
      </c>
      <c r="H370" s="10">
        <v>0</v>
      </c>
      <c r="I370" s="14">
        <v>3985127.8542955029</v>
      </c>
      <c r="J370" s="10">
        <v>22305606.032592714</v>
      </c>
      <c r="K370" s="11">
        <f t="shared" si="10"/>
        <v>26290733.886888217</v>
      </c>
    </row>
    <row r="371" spans="1:11" x14ac:dyDescent="0.25">
      <c r="A371" t="str">
        <f t="shared" si="11"/>
        <v>JNJN30-70778883-2904</v>
      </c>
      <c r="B371" s="8" t="s">
        <v>443</v>
      </c>
      <c r="C371" s="8" t="s">
        <v>443</v>
      </c>
      <c r="D371" s="8" t="s">
        <v>740</v>
      </c>
      <c r="E371" s="8" t="s">
        <v>741</v>
      </c>
      <c r="F371" s="9" t="s">
        <v>742</v>
      </c>
      <c r="G371" s="10">
        <v>0</v>
      </c>
      <c r="H371" s="10">
        <v>0</v>
      </c>
      <c r="I371" s="14">
        <v>0</v>
      </c>
      <c r="J371" s="10">
        <v>3825856.163500763</v>
      </c>
      <c r="K371" s="11">
        <f t="shared" si="10"/>
        <v>3825856.163500763</v>
      </c>
    </row>
    <row r="372" spans="1:11" x14ac:dyDescent="0.25">
      <c r="A372" t="str">
        <f t="shared" si="11"/>
        <v>JNJN30-70818819-749</v>
      </c>
      <c r="B372" s="8" t="s">
        <v>443</v>
      </c>
      <c r="C372" s="8" t="s">
        <v>443</v>
      </c>
      <c r="D372" s="8" t="s">
        <v>701</v>
      </c>
      <c r="E372" s="8" t="s">
        <v>702</v>
      </c>
      <c r="F372" s="9" t="s">
        <v>703</v>
      </c>
      <c r="G372" s="10">
        <v>0</v>
      </c>
      <c r="H372" s="10">
        <v>0</v>
      </c>
      <c r="I372" s="14">
        <v>6901786.1777690351</v>
      </c>
      <c r="J372" s="10">
        <v>22585626.843792811</v>
      </c>
      <c r="K372" s="11">
        <f t="shared" si="10"/>
        <v>29487413.021561846</v>
      </c>
    </row>
    <row r="373" spans="1:11" x14ac:dyDescent="0.25">
      <c r="A373" t="str">
        <f t="shared" si="11"/>
        <v>JNJN30-70986829-993</v>
      </c>
      <c r="B373" s="8" t="s">
        <v>443</v>
      </c>
      <c r="C373" s="8" t="s">
        <v>443</v>
      </c>
      <c r="D373" s="8" t="s">
        <v>704</v>
      </c>
      <c r="E373" s="8" t="s">
        <v>705</v>
      </c>
      <c r="F373" s="9" t="s">
        <v>706</v>
      </c>
      <c r="G373" s="10">
        <v>0</v>
      </c>
      <c r="H373" s="10">
        <v>0</v>
      </c>
      <c r="I373" s="14">
        <v>8037290.3869710388</v>
      </c>
      <c r="J373" s="10">
        <v>27802848.392066106</v>
      </c>
      <c r="K373" s="11">
        <f t="shared" si="10"/>
        <v>35840138.779037148</v>
      </c>
    </row>
    <row r="374" spans="1:11" x14ac:dyDescent="0.25">
      <c r="A374" t="str">
        <f t="shared" si="11"/>
        <v>JNJN30-71691692-4145</v>
      </c>
      <c r="B374" s="8" t="s">
        <v>443</v>
      </c>
      <c r="C374" s="8" t="s">
        <v>443</v>
      </c>
      <c r="D374" s="8" t="s">
        <v>749</v>
      </c>
      <c r="E374" s="8" t="s">
        <v>750</v>
      </c>
      <c r="F374" s="9" t="s">
        <v>751</v>
      </c>
      <c r="G374" s="10">
        <v>0</v>
      </c>
      <c r="H374" s="10">
        <v>0</v>
      </c>
      <c r="I374" s="14">
        <v>13944128.451863511</v>
      </c>
      <c r="J374" s="10">
        <v>45108106.450656176</v>
      </c>
      <c r="K374" s="11">
        <f t="shared" si="10"/>
        <v>59052234.902519688</v>
      </c>
    </row>
    <row r="375" spans="1:11" x14ac:dyDescent="0.25">
      <c r="A375" t="str">
        <f t="shared" si="11"/>
        <v>JNJN33-54568440-955</v>
      </c>
      <c r="B375" s="8" t="s">
        <v>443</v>
      </c>
      <c r="C375" s="8" t="s">
        <v>443</v>
      </c>
      <c r="D375" s="8" t="s">
        <v>707</v>
      </c>
      <c r="E375" s="8" t="s">
        <v>708</v>
      </c>
      <c r="F375" s="9" t="s">
        <v>709</v>
      </c>
      <c r="G375" s="10">
        <v>0</v>
      </c>
      <c r="H375" s="10">
        <v>0</v>
      </c>
      <c r="I375" s="14">
        <v>13809553.214962499</v>
      </c>
      <c r="J375" s="10">
        <v>48239091.873940706</v>
      </c>
      <c r="K375" s="11">
        <f t="shared" si="10"/>
        <v>62048645.088903204</v>
      </c>
    </row>
    <row r="376" spans="1:11" x14ac:dyDescent="0.25">
      <c r="A376" t="str">
        <f t="shared" si="11"/>
        <v>JNJN33-54625963-941</v>
      </c>
      <c r="B376" s="8" t="s">
        <v>443</v>
      </c>
      <c r="C376" s="8" t="s">
        <v>443</v>
      </c>
      <c r="D376" s="8" t="s">
        <v>390</v>
      </c>
      <c r="E376" s="8" t="s">
        <v>391</v>
      </c>
      <c r="F376" s="9" t="s">
        <v>710</v>
      </c>
      <c r="G376" s="10">
        <v>0</v>
      </c>
      <c r="H376" s="10">
        <v>0</v>
      </c>
      <c r="I376" s="14">
        <v>14571986.742260596</v>
      </c>
      <c r="J376" s="10">
        <v>54619038.526669778</v>
      </c>
      <c r="K376" s="11">
        <f t="shared" si="10"/>
        <v>69191025.268930376</v>
      </c>
    </row>
    <row r="377" spans="1:11" x14ac:dyDescent="0.25">
      <c r="A377" t="str">
        <f t="shared" si="11"/>
        <v>JNJN33-54625963-9910</v>
      </c>
      <c r="B377" s="8" t="s">
        <v>443</v>
      </c>
      <c r="C377" s="8" t="s">
        <v>443</v>
      </c>
      <c r="D377" s="8" t="s">
        <v>390</v>
      </c>
      <c r="E377" s="8" t="s">
        <v>391</v>
      </c>
      <c r="F377" s="9" t="s">
        <v>711</v>
      </c>
      <c r="G377" s="10">
        <v>3345679.1178421821</v>
      </c>
      <c r="H377" s="10">
        <v>0</v>
      </c>
      <c r="I377" s="14">
        <v>0</v>
      </c>
      <c r="J377" s="10">
        <v>35447072.836913772</v>
      </c>
      <c r="K377" s="11">
        <f t="shared" si="10"/>
        <v>38792751.954755954</v>
      </c>
    </row>
    <row r="378" spans="1:11" x14ac:dyDescent="0.25">
      <c r="A378" t="str">
        <f t="shared" si="11"/>
        <v>JNJN33-54625963-9915</v>
      </c>
      <c r="B378" s="8" t="s">
        <v>443</v>
      </c>
      <c r="C378" s="8" t="s">
        <v>443</v>
      </c>
      <c r="D378" s="8" t="s">
        <v>390</v>
      </c>
      <c r="E378" s="8" t="s">
        <v>391</v>
      </c>
      <c r="F378" s="9" t="s">
        <v>712</v>
      </c>
      <c r="G378" s="10">
        <v>567892.98836521967</v>
      </c>
      <c r="H378" s="10">
        <v>0</v>
      </c>
      <c r="I378" s="14">
        <v>0</v>
      </c>
      <c r="J378" s="10">
        <v>867491.00894557463</v>
      </c>
      <c r="K378" s="11">
        <f t="shared" si="10"/>
        <v>1435383.9973107944</v>
      </c>
    </row>
    <row r="379" spans="1:11" x14ac:dyDescent="0.25">
      <c r="A379" t="str">
        <f t="shared" si="11"/>
        <v>JNJN33-54626188-933</v>
      </c>
      <c r="B379" s="8" t="s">
        <v>443</v>
      </c>
      <c r="C379" s="8" t="s">
        <v>443</v>
      </c>
      <c r="D379" s="8" t="s">
        <v>713</v>
      </c>
      <c r="E379" s="8" t="s">
        <v>714</v>
      </c>
      <c r="F379" s="9" t="s">
        <v>715</v>
      </c>
      <c r="G379" s="10">
        <v>0</v>
      </c>
      <c r="H379" s="10">
        <v>0</v>
      </c>
      <c r="I379" s="14">
        <v>15767229.650226032</v>
      </c>
      <c r="J379" s="10">
        <v>60307937.19638896</v>
      </c>
      <c r="K379" s="11">
        <f t="shared" si="10"/>
        <v>76075166.846614987</v>
      </c>
    </row>
    <row r="380" spans="1:11" x14ac:dyDescent="0.25">
      <c r="A380" t="str">
        <f t="shared" si="11"/>
        <v>JNJN33-54633982-9101</v>
      </c>
      <c r="B380" s="8" t="s">
        <v>443</v>
      </c>
      <c r="C380" s="8" t="s">
        <v>443</v>
      </c>
      <c r="D380" s="8" t="s">
        <v>716</v>
      </c>
      <c r="E380" s="8" t="s">
        <v>717</v>
      </c>
      <c r="F380" s="9" t="s">
        <v>718</v>
      </c>
      <c r="G380" s="10">
        <v>0</v>
      </c>
      <c r="H380" s="10">
        <v>0</v>
      </c>
      <c r="I380" s="14">
        <v>12950577.302333858</v>
      </c>
      <c r="J380" s="10">
        <v>57035308.066031963</v>
      </c>
      <c r="K380" s="11">
        <f t="shared" si="10"/>
        <v>69985885.368365824</v>
      </c>
    </row>
    <row r="381" spans="1:11" x14ac:dyDescent="0.25">
      <c r="A381" t="str">
        <f t="shared" si="11"/>
        <v>JNJN33-54633982-928</v>
      </c>
      <c r="B381" s="8" t="s">
        <v>443</v>
      </c>
      <c r="C381" s="8" t="s">
        <v>443</v>
      </c>
      <c r="D381" s="8" t="s">
        <v>716</v>
      </c>
      <c r="E381" s="8" t="s">
        <v>717</v>
      </c>
      <c r="F381" s="9" t="s">
        <v>719</v>
      </c>
      <c r="G381" s="10">
        <v>0</v>
      </c>
      <c r="H381" s="10">
        <v>0</v>
      </c>
      <c r="I381" s="14">
        <v>27995957.835764267</v>
      </c>
      <c r="J381" s="10">
        <v>145336058.15481988</v>
      </c>
      <c r="K381" s="11">
        <f t="shared" si="10"/>
        <v>173332015.99058414</v>
      </c>
    </row>
    <row r="382" spans="1:11" x14ac:dyDescent="0.25">
      <c r="A382" t="str">
        <f t="shared" si="11"/>
        <v>JNJN33-54633982-944</v>
      </c>
      <c r="B382" s="8" t="s">
        <v>443</v>
      </c>
      <c r="C382" s="8" t="s">
        <v>443</v>
      </c>
      <c r="D382" s="8" t="s">
        <v>716</v>
      </c>
      <c r="E382" s="8" t="s">
        <v>717</v>
      </c>
      <c r="F382" s="9" t="s">
        <v>720</v>
      </c>
      <c r="G382" s="10">
        <v>0</v>
      </c>
      <c r="H382" s="10">
        <v>0</v>
      </c>
      <c r="I382" s="14">
        <v>8544987.43812388</v>
      </c>
      <c r="J382" s="10">
        <v>36641128.784805663</v>
      </c>
      <c r="K382" s="11">
        <f t="shared" si="10"/>
        <v>45186116.222929545</v>
      </c>
    </row>
    <row r="383" spans="1:11" x14ac:dyDescent="0.25">
      <c r="A383" t="str">
        <f t="shared" si="11"/>
        <v>JNJN33-54661071-925</v>
      </c>
      <c r="B383" s="8" t="s">
        <v>443</v>
      </c>
      <c r="C383" s="8" t="s">
        <v>443</v>
      </c>
      <c r="D383" s="8" t="s">
        <v>20</v>
      </c>
      <c r="E383" s="8" t="s">
        <v>21</v>
      </c>
      <c r="F383" s="9" t="s">
        <v>721</v>
      </c>
      <c r="G383" s="10">
        <v>0</v>
      </c>
      <c r="H383" s="10">
        <v>0</v>
      </c>
      <c r="I383" s="14">
        <v>4520066.0889679287</v>
      </c>
      <c r="J383" s="10">
        <v>28562831.978565842</v>
      </c>
      <c r="K383" s="11">
        <f t="shared" si="10"/>
        <v>33082898.067533769</v>
      </c>
    </row>
    <row r="384" spans="1:11" x14ac:dyDescent="0.25">
      <c r="A384" t="str">
        <f t="shared" si="11"/>
        <v>JNJN33-54661071-984</v>
      </c>
      <c r="B384" s="8" t="s">
        <v>443</v>
      </c>
      <c r="C384" s="8" t="s">
        <v>443</v>
      </c>
      <c r="D384" s="8" t="s">
        <v>20</v>
      </c>
      <c r="E384" s="8" t="s">
        <v>21</v>
      </c>
      <c r="F384" s="9" t="s">
        <v>722</v>
      </c>
      <c r="G384" s="10">
        <v>0</v>
      </c>
      <c r="H384" s="10">
        <v>0</v>
      </c>
      <c r="I384" s="14">
        <v>7805165.6330597131</v>
      </c>
      <c r="J384" s="10">
        <v>32759399.510154828</v>
      </c>
      <c r="K384" s="11">
        <f t="shared" ref="K384:K389" si="12">+SUM(G384:J384)</f>
        <v>40564565.143214539</v>
      </c>
    </row>
    <row r="385" spans="1:11" x14ac:dyDescent="0.25">
      <c r="A385" t="str">
        <f t="shared" ref="A385:A389" si="13">CONCATENATE(B385,C385,D385,F385)</f>
        <v>JNJN33-54661071-99</v>
      </c>
      <c r="B385" s="8" t="s">
        <v>443</v>
      </c>
      <c r="C385" s="8" t="s">
        <v>443</v>
      </c>
      <c r="D385" s="8" t="s">
        <v>20</v>
      </c>
      <c r="E385" s="8" t="s">
        <v>21</v>
      </c>
      <c r="F385" s="9" t="s">
        <v>723</v>
      </c>
      <c r="G385" s="10">
        <v>0</v>
      </c>
      <c r="H385" s="10">
        <v>0</v>
      </c>
      <c r="I385" s="14">
        <v>8416724.4040108193</v>
      </c>
      <c r="J385" s="10">
        <v>43431447.408704154</v>
      </c>
      <c r="K385" s="11">
        <f t="shared" si="12"/>
        <v>51848171.812714972</v>
      </c>
    </row>
    <row r="386" spans="1:11" x14ac:dyDescent="0.25">
      <c r="A386" t="str">
        <f t="shared" si="13"/>
        <v>JNJN33-70223426-9107</v>
      </c>
      <c r="B386" s="8" t="s">
        <v>443</v>
      </c>
      <c r="C386" s="8" t="s">
        <v>443</v>
      </c>
      <c r="D386" s="8" t="s">
        <v>724</v>
      </c>
      <c r="E386" s="8" t="s">
        <v>725</v>
      </c>
      <c r="F386" s="9" t="s">
        <v>726</v>
      </c>
      <c r="G386" s="10">
        <v>0</v>
      </c>
      <c r="H386" s="10">
        <v>0</v>
      </c>
      <c r="I386" s="14">
        <v>9771040.1501703858</v>
      </c>
      <c r="J386" s="10">
        <v>45021034.514314927</v>
      </c>
      <c r="K386" s="11">
        <f t="shared" si="12"/>
        <v>54792074.664485313</v>
      </c>
    </row>
    <row r="387" spans="1:11" x14ac:dyDescent="0.25">
      <c r="A387" t="str">
        <f t="shared" si="13"/>
        <v>JNJN33-70223426-9150</v>
      </c>
      <c r="B387" s="8" t="s">
        <v>443</v>
      </c>
      <c r="C387" s="8" t="s">
        <v>443</v>
      </c>
      <c r="D387" s="8" t="s">
        <v>724</v>
      </c>
      <c r="E387" s="8" t="s">
        <v>725</v>
      </c>
      <c r="F387" s="9" t="s">
        <v>727</v>
      </c>
      <c r="G387" s="10">
        <v>0</v>
      </c>
      <c r="H387" s="10">
        <v>0</v>
      </c>
      <c r="I387" s="14">
        <v>9103334.9640973583</v>
      </c>
      <c r="J387" s="10">
        <v>29872304.794073015</v>
      </c>
      <c r="K387" s="11">
        <f t="shared" si="12"/>
        <v>38975639.758170374</v>
      </c>
    </row>
    <row r="388" spans="1:11" x14ac:dyDescent="0.25">
      <c r="A388" t="str">
        <f t="shared" si="13"/>
        <v>JNJN33-70223426-950</v>
      </c>
      <c r="B388" s="8" t="s">
        <v>443</v>
      </c>
      <c r="C388" s="8" t="s">
        <v>443</v>
      </c>
      <c r="D388" s="8" t="s">
        <v>724</v>
      </c>
      <c r="E388" s="8" t="s">
        <v>725</v>
      </c>
      <c r="F388" s="9" t="s">
        <v>728</v>
      </c>
      <c r="G388" s="10">
        <v>0</v>
      </c>
      <c r="H388" s="10">
        <v>0</v>
      </c>
      <c r="I388" s="14">
        <v>9816526.1757578235</v>
      </c>
      <c r="J388" s="10">
        <v>33612441.24823419</v>
      </c>
      <c r="K388" s="11">
        <f t="shared" si="12"/>
        <v>43428967.423992015</v>
      </c>
    </row>
    <row r="389" spans="1:11" x14ac:dyDescent="0.25">
      <c r="A389" t="str">
        <f t="shared" si="13"/>
        <v>JNJN33-70223426-96</v>
      </c>
      <c r="B389" s="8" t="s">
        <v>443</v>
      </c>
      <c r="C389" s="8" t="s">
        <v>443</v>
      </c>
      <c r="D389" s="8" t="s">
        <v>724</v>
      </c>
      <c r="E389" s="8" t="s">
        <v>725</v>
      </c>
      <c r="F389" s="9" t="s">
        <v>729</v>
      </c>
      <c r="G389" s="10">
        <v>0</v>
      </c>
      <c r="H389" s="10">
        <v>0</v>
      </c>
      <c r="I389" s="14">
        <v>7199603.8091391576</v>
      </c>
      <c r="J389" s="10">
        <v>23491004.815296203</v>
      </c>
      <c r="K389" s="11">
        <f t="shared" si="12"/>
        <v>30690608.624435361</v>
      </c>
    </row>
    <row r="390" spans="1:11" x14ac:dyDescent="0.25">
      <c r="F390"/>
      <c r="G390" s="6">
        <f>SUM(G326:G389)</f>
        <v>9840911.8555549923</v>
      </c>
      <c r="H390" s="6">
        <f>SUM(H3:H389)</f>
        <v>29685060.847999997</v>
      </c>
      <c r="I390" s="6">
        <f>SUM(I3:I389)</f>
        <v>3136148778.993197</v>
      </c>
      <c r="J390" s="6">
        <f>SUM(J3:J389)</f>
        <v>12620806490.084202</v>
      </c>
      <c r="K390" s="6">
        <f>SUM(K3:K389)</f>
        <v>15796481241.780966</v>
      </c>
    </row>
    <row r="391" spans="1:11" x14ac:dyDescent="0.25">
      <c r="F391"/>
      <c r="G391" s="15"/>
      <c r="H391" s="15"/>
      <c r="J391" s="3"/>
      <c r="K391" s="3"/>
    </row>
    <row r="392" spans="1:11" x14ac:dyDescent="0.25">
      <c r="F392"/>
      <c r="G392" s="15"/>
      <c r="H392" s="15"/>
      <c r="I392" s="3"/>
      <c r="J392" s="3"/>
      <c r="K392" s="3"/>
    </row>
    <row r="393" spans="1:11" x14ac:dyDescent="0.25">
      <c r="F393"/>
      <c r="J393" s="3"/>
      <c r="K393" s="3"/>
    </row>
    <row r="394" spans="1:11" x14ac:dyDescent="0.25">
      <c r="F394"/>
      <c r="J394" s="4"/>
    </row>
    <row r="395" spans="1:11" x14ac:dyDescent="0.25">
      <c r="F395"/>
    </row>
    <row r="396" spans="1:11" x14ac:dyDescent="0.25">
      <c r="F396"/>
    </row>
    <row r="397" spans="1:11" x14ac:dyDescent="0.25">
      <c r="F397"/>
    </row>
    <row r="398" spans="1:11" x14ac:dyDescent="0.25">
      <c r="F398"/>
    </row>
    <row r="399" spans="1:11" x14ac:dyDescent="0.25">
      <c r="F399"/>
    </row>
    <row r="400" spans="1:11" x14ac:dyDescent="0.25">
      <c r="F400"/>
    </row>
    <row r="401" spans="6:6" x14ac:dyDescent="0.25">
      <c r="F401"/>
    </row>
    <row r="402" spans="6:6" x14ac:dyDescent="0.25">
      <c r="F402"/>
    </row>
    <row r="403" spans="6:6" x14ac:dyDescent="0.25">
      <c r="F403"/>
    </row>
    <row r="404" spans="6:6" x14ac:dyDescent="0.25">
      <c r="F404"/>
    </row>
    <row r="405" spans="6:6" x14ac:dyDescent="0.25">
      <c r="F405"/>
    </row>
    <row r="406" spans="6:6" x14ac:dyDescent="0.25">
      <c r="F406"/>
    </row>
    <row r="407" spans="6:6" x14ac:dyDescent="0.25">
      <c r="F407"/>
    </row>
    <row r="408" spans="6:6" x14ac:dyDescent="0.25">
      <c r="F408"/>
    </row>
    <row r="409" spans="6:6" x14ac:dyDescent="0.25">
      <c r="F409"/>
    </row>
    <row r="410" spans="6:6" x14ac:dyDescent="0.25">
      <c r="F410"/>
    </row>
    <row r="411" spans="6:6" x14ac:dyDescent="0.25">
      <c r="F411"/>
    </row>
    <row r="412" spans="6:6" x14ac:dyDescent="0.25">
      <c r="F412"/>
    </row>
    <row r="413" spans="6:6" x14ac:dyDescent="0.25">
      <c r="F413"/>
    </row>
    <row r="414" spans="6:6" x14ac:dyDescent="0.25">
      <c r="F414"/>
    </row>
    <row r="415" spans="6:6" x14ac:dyDescent="0.25">
      <c r="F415"/>
    </row>
    <row r="416" spans="6:6" x14ac:dyDescent="0.25">
      <c r="F416"/>
    </row>
    <row r="417" spans="6:6" x14ac:dyDescent="0.25">
      <c r="F417"/>
    </row>
    <row r="418" spans="6:6" x14ac:dyDescent="0.25">
      <c r="F418"/>
    </row>
    <row r="419" spans="6:6" x14ac:dyDescent="0.25">
      <c r="F419"/>
    </row>
    <row r="420" spans="6:6" x14ac:dyDescent="0.25">
      <c r="F420"/>
    </row>
    <row r="421" spans="6:6" x14ac:dyDescent="0.25">
      <c r="F421"/>
    </row>
    <row r="422" spans="6:6" x14ac:dyDescent="0.25">
      <c r="F422"/>
    </row>
    <row r="423" spans="6:6" x14ac:dyDescent="0.25">
      <c r="F423"/>
    </row>
    <row r="424" spans="6:6" x14ac:dyDescent="0.25">
      <c r="F424"/>
    </row>
    <row r="425" spans="6:6" x14ac:dyDescent="0.25">
      <c r="F425"/>
    </row>
    <row r="426" spans="6:6" x14ac:dyDescent="0.25">
      <c r="F426"/>
    </row>
    <row r="427" spans="6:6" x14ac:dyDescent="0.25">
      <c r="F427"/>
    </row>
    <row r="428" spans="6:6" x14ac:dyDescent="0.25">
      <c r="F428"/>
    </row>
    <row r="429" spans="6:6" x14ac:dyDescent="0.25">
      <c r="F429"/>
    </row>
    <row r="430" spans="6:6" x14ac:dyDescent="0.25">
      <c r="F430"/>
    </row>
    <row r="431" spans="6:6" x14ac:dyDescent="0.25">
      <c r="F431"/>
    </row>
    <row r="432" spans="6:6" x14ac:dyDescent="0.25">
      <c r="F432"/>
    </row>
    <row r="433" spans="6:6" x14ac:dyDescent="0.25">
      <c r="F433"/>
    </row>
    <row r="434" spans="6:6" x14ac:dyDescent="0.25">
      <c r="F434"/>
    </row>
    <row r="435" spans="6:6" x14ac:dyDescent="0.25">
      <c r="F435"/>
    </row>
    <row r="436" spans="6:6" x14ac:dyDescent="0.25">
      <c r="F436"/>
    </row>
    <row r="437" spans="6:6" x14ac:dyDescent="0.25">
      <c r="F437"/>
    </row>
    <row r="438" spans="6:6" x14ac:dyDescent="0.25">
      <c r="F438"/>
    </row>
    <row r="439" spans="6:6" x14ac:dyDescent="0.25">
      <c r="F439"/>
    </row>
    <row r="440" spans="6:6" x14ac:dyDescent="0.25">
      <c r="F440"/>
    </row>
    <row r="441" spans="6:6" x14ac:dyDescent="0.25">
      <c r="F441"/>
    </row>
    <row r="442" spans="6:6" x14ac:dyDescent="0.25">
      <c r="F442"/>
    </row>
    <row r="443" spans="6:6" x14ac:dyDescent="0.25">
      <c r="F443"/>
    </row>
    <row r="444" spans="6:6" x14ac:dyDescent="0.25">
      <c r="F444"/>
    </row>
    <row r="445" spans="6:6" x14ac:dyDescent="0.25">
      <c r="F445"/>
    </row>
    <row r="446" spans="6:6" x14ac:dyDescent="0.25">
      <c r="F446"/>
    </row>
    <row r="447" spans="6:6" x14ac:dyDescent="0.25">
      <c r="F447"/>
    </row>
    <row r="448" spans="6:6" x14ac:dyDescent="0.25">
      <c r="F448"/>
    </row>
    <row r="449" spans="6:6" x14ac:dyDescent="0.25">
      <c r="F449"/>
    </row>
    <row r="450" spans="6:6" x14ac:dyDescent="0.25">
      <c r="F450"/>
    </row>
    <row r="451" spans="6:6" x14ac:dyDescent="0.25">
      <c r="F451"/>
    </row>
    <row r="452" spans="6:6" x14ac:dyDescent="0.25">
      <c r="F452"/>
    </row>
    <row r="453" spans="6:6" x14ac:dyDescent="0.25">
      <c r="F453"/>
    </row>
    <row r="454" spans="6:6" x14ac:dyDescent="0.25">
      <c r="F454"/>
    </row>
    <row r="455" spans="6:6" x14ac:dyDescent="0.25">
      <c r="F455"/>
    </row>
    <row r="456" spans="6:6" x14ac:dyDescent="0.25">
      <c r="F456"/>
    </row>
    <row r="457" spans="6:6" x14ac:dyDescent="0.25">
      <c r="F457"/>
    </row>
    <row r="458" spans="6:6" x14ac:dyDescent="0.25">
      <c r="F458"/>
    </row>
    <row r="459" spans="6:6" x14ac:dyDescent="0.25">
      <c r="F459"/>
    </row>
    <row r="460" spans="6:6" x14ac:dyDescent="0.25">
      <c r="F460"/>
    </row>
    <row r="461" spans="6:6" x14ac:dyDescent="0.25">
      <c r="F461"/>
    </row>
    <row r="462" spans="6:6" x14ac:dyDescent="0.25">
      <c r="F462"/>
    </row>
    <row r="463" spans="6:6" x14ac:dyDescent="0.25">
      <c r="F463"/>
    </row>
    <row r="464" spans="6:6" x14ac:dyDescent="0.25">
      <c r="F464"/>
    </row>
    <row r="465" spans="6:6" x14ac:dyDescent="0.25">
      <c r="F465"/>
    </row>
    <row r="466" spans="6:6" x14ac:dyDescent="0.25">
      <c r="F466"/>
    </row>
    <row r="467" spans="6:6" x14ac:dyDescent="0.25">
      <c r="F467"/>
    </row>
    <row r="468" spans="6:6" x14ac:dyDescent="0.25">
      <c r="F468"/>
    </row>
    <row r="469" spans="6:6" x14ac:dyDescent="0.25">
      <c r="F469"/>
    </row>
    <row r="470" spans="6:6" x14ac:dyDescent="0.25">
      <c r="F470"/>
    </row>
    <row r="471" spans="6:6" x14ac:dyDescent="0.25">
      <c r="F471"/>
    </row>
    <row r="472" spans="6:6" x14ac:dyDescent="0.25">
      <c r="F472"/>
    </row>
    <row r="473" spans="6:6" x14ac:dyDescent="0.25">
      <c r="F473"/>
    </row>
    <row r="474" spans="6:6" x14ac:dyDescent="0.25">
      <c r="F474"/>
    </row>
    <row r="475" spans="6:6" x14ac:dyDescent="0.25">
      <c r="F475"/>
    </row>
    <row r="476" spans="6:6" x14ac:dyDescent="0.25">
      <c r="F476"/>
    </row>
    <row r="477" spans="6:6" x14ac:dyDescent="0.25">
      <c r="F477"/>
    </row>
    <row r="478" spans="6:6" x14ac:dyDescent="0.25">
      <c r="F478"/>
    </row>
    <row r="479" spans="6:6" x14ac:dyDescent="0.25">
      <c r="F479"/>
    </row>
    <row r="480" spans="6:6" x14ac:dyDescent="0.25">
      <c r="F480"/>
    </row>
    <row r="481" spans="6:6" x14ac:dyDescent="0.25">
      <c r="F481"/>
    </row>
    <row r="482" spans="6:6" x14ac:dyDescent="0.25">
      <c r="F482"/>
    </row>
    <row r="483" spans="6:6" x14ac:dyDescent="0.25">
      <c r="F483"/>
    </row>
    <row r="484" spans="6:6" x14ac:dyDescent="0.25">
      <c r="F484"/>
    </row>
    <row r="485" spans="6:6" x14ac:dyDescent="0.25">
      <c r="F485"/>
    </row>
    <row r="486" spans="6:6" x14ac:dyDescent="0.25">
      <c r="F486"/>
    </row>
    <row r="487" spans="6:6" x14ac:dyDescent="0.25">
      <c r="F487"/>
    </row>
    <row r="488" spans="6:6" x14ac:dyDescent="0.25">
      <c r="F488"/>
    </row>
    <row r="489" spans="6:6" x14ac:dyDescent="0.25">
      <c r="F489"/>
    </row>
    <row r="490" spans="6:6" x14ac:dyDescent="0.25">
      <c r="F490"/>
    </row>
    <row r="491" spans="6:6" x14ac:dyDescent="0.25">
      <c r="F491"/>
    </row>
    <row r="492" spans="6:6" x14ac:dyDescent="0.25">
      <c r="F492"/>
    </row>
    <row r="493" spans="6:6" x14ac:dyDescent="0.25">
      <c r="F493"/>
    </row>
    <row r="494" spans="6:6" x14ac:dyDescent="0.25">
      <c r="F494"/>
    </row>
    <row r="495" spans="6:6" x14ac:dyDescent="0.25">
      <c r="F495"/>
    </row>
    <row r="496" spans="6:6" x14ac:dyDescent="0.25">
      <c r="F496"/>
    </row>
    <row r="497" spans="6:6" x14ac:dyDescent="0.25">
      <c r="F497"/>
    </row>
    <row r="498" spans="6:6" x14ac:dyDescent="0.25">
      <c r="F498"/>
    </row>
    <row r="499" spans="6:6" x14ac:dyDescent="0.25">
      <c r="F499"/>
    </row>
    <row r="500" spans="6:6" x14ac:dyDescent="0.25">
      <c r="F500"/>
    </row>
    <row r="501" spans="6:6" x14ac:dyDescent="0.25">
      <c r="F501"/>
    </row>
    <row r="502" spans="6:6" x14ac:dyDescent="0.25">
      <c r="F502"/>
    </row>
    <row r="503" spans="6:6" x14ac:dyDescent="0.25">
      <c r="F503"/>
    </row>
    <row r="504" spans="6:6" x14ac:dyDescent="0.25">
      <c r="F504"/>
    </row>
    <row r="505" spans="6:6" x14ac:dyDescent="0.25">
      <c r="F505"/>
    </row>
    <row r="506" spans="6:6" x14ac:dyDescent="0.25">
      <c r="F506"/>
    </row>
    <row r="507" spans="6:6" x14ac:dyDescent="0.25">
      <c r="F507"/>
    </row>
    <row r="508" spans="6:6" x14ac:dyDescent="0.25">
      <c r="F508"/>
    </row>
    <row r="509" spans="6:6" x14ac:dyDescent="0.25">
      <c r="F509"/>
    </row>
    <row r="510" spans="6:6" x14ac:dyDescent="0.25">
      <c r="F510"/>
    </row>
    <row r="511" spans="6:6" x14ac:dyDescent="0.25">
      <c r="F511"/>
    </row>
    <row r="512" spans="6:6" x14ac:dyDescent="0.25">
      <c r="F512"/>
    </row>
    <row r="513" spans="6:6" x14ac:dyDescent="0.25">
      <c r="F513"/>
    </row>
    <row r="514" spans="6:6" x14ac:dyDescent="0.25">
      <c r="F514"/>
    </row>
    <row r="515" spans="6:6" x14ac:dyDescent="0.25">
      <c r="F515"/>
    </row>
    <row r="516" spans="6:6" x14ac:dyDescent="0.25">
      <c r="F516"/>
    </row>
    <row r="517" spans="6:6" x14ac:dyDescent="0.25">
      <c r="F517"/>
    </row>
    <row r="518" spans="6:6" x14ac:dyDescent="0.25">
      <c r="F518"/>
    </row>
    <row r="519" spans="6:6" x14ac:dyDescent="0.25">
      <c r="F519"/>
    </row>
    <row r="520" spans="6:6" x14ac:dyDescent="0.25">
      <c r="F520"/>
    </row>
    <row r="521" spans="6:6" x14ac:dyDescent="0.25">
      <c r="F521"/>
    </row>
    <row r="522" spans="6:6" x14ac:dyDescent="0.25">
      <c r="F522"/>
    </row>
    <row r="523" spans="6:6" x14ac:dyDescent="0.25">
      <c r="F523"/>
    </row>
    <row r="524" spans="6:6" x14ac:dyDescent="0.25">
      <c r="F524"/>
    </row>
    <row r="525" spans="6:6" x14ac:dyDescent="0.25">
      <c r="F525"/>
    </row>
    <row r="526" spans="6:6" x14ac:dyDescent="0.25">
      <c r="F526"/>
    </row>
    <row r="527" spans="6:6" x14ac:dyDescent="0.25">
      <c r="F527"/>
    </row>
    <row r="528" spans="6:6" x14ac:dyDescent="0.25">
      <c r="F528"/>
    </row>
    <row r="529" spans="6:6" x14ac:dyDescent="0.25">
      <c r="F529"/>
    </row>
    <row r="530" spans="6:6" x14ac:dyDescent="0.25">
      <c r="F530"/>
    </row>
    <row r="531" spans="6:6" x14ac:dyDescent="0.25">
      <c r="F531"/>
    </row>
    <row r="532" spans="6:6" x14ac:dyDescent="0.25">
      <c r="F532"/>
    </row>
    <row r="533" spans="6:6" x14ac:dyDescent="0.25">
      <c r="F533"/>
    </row>
    <row r="534" spans="6:6" x14ac:dyDescent="0.25">
      <c r="F534"/>
    </row>
    <row r="535" spans="6:6" x14ac:dyDescent="0.25">
      <c r="F535"/>
    </row>
    <row r="536" spans="6:6" x14ac:dyDescent="0.25">
      <c r="F536"/>
    </row>
    <row r="537" spans="6:6" x14ac:dyDescent="0.25">
      <c r="F537"/>
    </row>
    <row r="538" spans="6:6" x14ac:dyDescent="0.25">
      <c r="F538"/>
    </row>
    <row r="539" spans="6:6" x14ac:dyDescent="0.25">
      <c r="F539"/>
    </row>
    <row r="540" spans="6:6" x14ac:dyDescent="0.25">
      <c r="F540"/>
    </row>
    <row r="541" spans="6:6" x14ac:dyDescent="0.25">
      <c r="F541"/>
    </row>
    <row r="542" spans="6:6" x14ac:dyDescent="0.25">
      <c r="F542"/>
    </row>
    <row r="543" spans="6:6" x14ac:dyDescent="0.25">
      <c r="F543"/>
    </row>
    <row r="544" spans="6:6" x14ac:dyDescent="0.25">
      <c r="F544"/>
    </row>
    <row r="545" spans="6:6" x14ac:dyDescent="0.25">
      <c r="F545"/>
    </row>
    <row r="546" spans="6:6" x14ac:dyDescent="0.25">
      <c r="F546"/>
    </row>
    <row r="547" spans="6:6" x14ac:dyDescent="0.25">
      <c r="F547"/>
    </row>
    <row r="548" spans="6:6" x14ac:dyDescent="0.25">
      <c r="F548"/>
    </row>
    <row r="549" spans="6:6" x14ac:dyDescent="0.25">
      <c r="F549"/>
    </row>
    <row r="550" spans="6:6" x14ac:dyDescent="0.25">
      <c r="F550"/>
    </row>
    <row r="551" spans="6:6" x14ac:dyDescent="0.25">
      <c r="F551"/>
    </row>
    <row r="552" spans="6:6" x14ac:dyDescent="0.25">
      <c r="F552"/>
    </row>
    <row r="553" spans="6:6" x14ac:dyDescent="0.25">
      <c r="F553"/>
    </row>
    <row r="554" spans="6:6" x14ac:dyDescent="0.25">
      <c r="F554"/>
    </row>
    <row r="555" spans="6:6" x14ac:dyDescent="0.25">
      <c r="F555"/>
    </row>
    <row r="556" spans="6:6" x14ac:dyDescent="0.25">
      <c r="F556"/>
    </row>
    <row r="557" spans="6:6" x14ac:dyDescent="0.25">
      <c r="F557"/>
    </row>
    <row r="558" spans="6:6" x14ac:dyDescent="0.25">
      <c r="F558"/>
    </row>
    <row r="559" spans="6:6" x14ac:dyDescent="0.25">
      <c r="F559"/>
    </row>
    <row r="560" spans="6:6" x14ac:dyDescent="0.25">
      <c r="F560"/>
    </row>
    <row r="561" spans="6:6" x14ac:dyDescent="0.25">
      <c r="F561"/>
    </row>
    <row r="562" spans="6:6" x14ac:dyDescent="0.25">
      <c r="F562"/>
    </row>
    <row r="563" spans="6:6" x14ac:dyDescent="0.25">
      <c r="F563"/>
    </row>
    <row r="564" spans="6:6" x14ac:dyDescent="0.25">
      <c r="F564"/>
    </row>
    <row r="565" spans="6:6" x14ac:dyDescent="0.25">
      <c r="F565"/>
    </row>
    <row r="566" spans="6:6" x14ac:dyDescent="0.25">
      <c r="F566"/>
    </row>
    <row r="567" spans="6:6" x14ac:dyDescent="0.25">
      <c r="F567"/>
    </row>
    <row r="568" spans="6:6" x14ac:dyDescent="0.25">
      <c r="F568"/>
    </row>
    <row r="569" spans="6:6" x14ac:dyDescent="0.25">
      <c r="F569"/>
    </row>
    <row r="570" spans="6:6" x14ac:dyDescent="0.25">
      <c r="F570"/>
    </row>
    <row r="571" spans="6:6" x14ac:dyDescent="0.25">
      <c r="F571"/>
    </row>
    <row r="572" spans="6:6" x14ac:dyDescent="0.25">
      <c r="F572"/>
    </row>
    <row r="573" spans="6:6" x14ac:dyDescent="0.25">
      <c r="F573"/>
    </row>
    <row r="574" spans="6:6" x14ac:dyDescent="0.25">
      <c r="F574"/>
    </row>
    <row r="575" spans="6:6" x14ac:dyDescent="0.25">
      <c r="F575"/>
    </row>
    <row r="576" spans="6:6" x14ac:dyDescent="0.25">
      <c r="F576"/>
    </row>
    <row r="577" spans="6:6" x14ac:dyDescent="0.25">
      <c r="F577"/>
    </row>
    <row r="578" spans="6:6" x14ac:dyDescent="0.25">
      <c r="F578"/>
    </row>
    <row r="579" spans="6:6" x14ac:dyDescent="0.25">
      <c r="F579"/>
    </row>
    <row r="580" spans="6:6" x14ac:dyDescent="0.25">
      <c r="F580"/>
    </row>
    <row r="581" spans="6:6" x14ac:dyDescent="0.25">
      <c r="F581"/>
    </row>
    <row r="582" spans="6:6" x14ac:dyDescent="0.25">
      <c r="F582"/>
    </row>
    <row r="583" spans="6:6" x14ac:dyDescent="0.25">
      <c r="F583"/>
    </row>
    <row r="584" spans="6:6" x14ac:dyDescent="0.25">
      <c r="F584"/>
    </row>
    <row r="585" spans="6:6" x14ac:dyDescent="0.25">
      <c r="F585"/>
    </row>
    <row r="586" spans="6:6" x14ac:dyDescent="0.25">
      <c r="F586"/>
    </row>
    <row r="587" spans="6:6" x14ac:dyDescent="0.25">
      <c r="F587"/>
    </row>
    <row r="588" spans="6:6" x14ac:dyDescent="0.25">
      <c r="F588"/>
    </row>
    <row r="589" spans="6:6" x14ac:dyDescent="0.25">
      <c r="F589"/>
    </row>
    <row r="590" spans="6:6" x14ac:dyDescent="0.25">
      <c r="F590"/>
    </row>
    <row r="591" spans="6:6" x14ac:dyDescent="0.25">
      <c r="F591"/>
    </row>
    <row r="592" spans="6:6" x14ac:dyDescent="0.25">
      <c r="F592"/>
    </row>
    <row r="593" spans="6:6" x14ac:dyDescent="0.25">
      <c r="F593"/>
    </row>
    <row r="594" spans="6:6" x14ac:dyDescent="0.25">
      <c r="F594"/>
    </row>
    <row r="595" spans="6:6" x14ac:dyDescent="0.25">
      <c r="F595"/>
    </row>
    <row r="596" spans="6:6" x14ac:dyDescent="0.25">
      <c r="F596"/>
    </row>
    <row r="597" spans="6:6" x14ac:dyDescent="0.25">
      <c r="F597"/>
    </row>
    <row r="598" spans="6:6" x14ac:dyDescent="0.25">
      <c r="F598"/>
    </row>
    <row r="599" spans="6:6" x14ac:dyDescent="0.25">
      <c r="F599"/>
    </row>
    <row r="600" spans="6:6" x14ac:dyDescent="0.25">
      <c r="F600"/>
    </row>
    <row r="601" spans="6:6" x14ac:dyDescent="0.25">
      <c r="F601"/>
    </row>
    <row r="602" spans="6:6" x14ac:dyDescent="0.25">
      <c r="F602"/>
    </row>
    <row r="603" spans="6:6" x14ac:dyDescent="0.25">
      <c r="F603"/>
    </row>
    <row r="604" spans="6:6" x14ac:dyDescent="0.25">
      <c r="F604"/>
    </row>
    <row r="605" spans="6:6" x14ac:dyDescent="0.25">
      <c r="F605"/>
    </row>
    <row r="606" spans="6:6" x14ac:dyDescent="0.25">
      <c r="F606"/>
    </row>
    <row r="607" spans="6:6" x14ac:dyDescent="0.25">
      <c r="F607"/>
    </row>
    <row r="608" spans="6:6" x14ac:dyDescent="0.25">
      <c r="F608"/>
    </row>
    <row r="609" spans="6:6" x14ac:dyDescent="0.25">
      <c r="F609"/>
    </row>
    <row r="610" spans="6:6" x14ac:dyDescent="0.25">
      <c r="F610"/>
    </row>
    <row r="611" spans="6:6" x14ac:dyDescent="0.25">
      <c r="F611"/>
    </row>
    <row r="612" spans="6:6" x14ac:dyDescent="0.25">
      <c r="F612"/>
    </row>
    <row r="613" spans="6:6" x14ac:dyDescent="0.25">
      <c r="F613"/>
    </row>
    <row r="614" spans="6:6" x14ac:dyDescent="0.25">
      <c r="F614"/>
    </row>
    <row r="615" spans="6:6" x14ac:dyDescent="0.25">
      <c r="F615"/>
    </row>
    <row r="616" spans="6:6" x14ac:dyDescent="0.25">
      <c r="F616"/>
    </row>
    <row r="617" spans="6:6" x14ac:dyDescent="0.25">
      <c r="F617"/>
    </row>
    <row r="618" spans="6:6" x14ac:dyDescent="0.25">
      <c r="F618"/>
    </row>
    <row r="619" spans="6:6" x14ac:dyDescent="0.25">
      <c r="F619"/>
    </row>
    <row r="620" spans="6:6" x14ac:dyDescent="0.25">
      <c r="F620"/>
    </row>
    <row r="621" spans="6:6" x14ac:dyDescent="0.25">
      <c r="F621"/>
    </row>
    <row r="622" spans="6:6" x14ac:dyDescent="0.25">
      <c r="F622"/>
    </row>
    <row r="623" spans="6:6" x14ac:dyDescent="0.25">
      <c r="F623"/>
    </row>
    <row r="624" spans="6:6" x14ac:dyDescent="0.25">
      <c r="F624"/>
    </row>
    <row r="625" spans="6:6" x14ac:dyDescent="0.25">
      <c r="F625"/>
    </row>
    <row r="626" spans="6:6" x14ac:dyDescent="0.25">
      <c r="F626"/>
    </row>
    <row r="627" spans="6:6" x14ac:dyDescent="0.25">
      <c r="F627"/>
    </row>
    <row r="628" spans="6:6" x14ac:dyDescent="0.25">
      <c r="F628"/>
    </row>
    <row r="629" spans="6:6" x14ac:dyDescent="0.25">
      <c r="F629"/>
    </row>
    <row r="630" spans="6:6" x14ac:dyDescent="0.25">
      <c r="F630"/>
    </row>
    <row r="631" spans="6:6" x14ac:dyDescent="0.25">
      <c r="F631"/>
    </row>
    <row r="632" spans="6:6" x14ac:dyDescent="0.25">
      <c r="F632"/>
    </row>
    <row r="633" spans="6:6" x14ac:dyDescent="0.25">
      <c r="F633"/>
    </row>
    <row r="634" spans="6:6" x14ac:dyDescent="0.25">
      <c r="F634"/>
    </row>
    <row r="635" spans="6:6" x14ac:dyDescent="0.25">
      <c r="F635"/>
    </row>
    <row r="636" spans="6:6" x14ac:dyDescent="0.25">
      <c r="F636"/>
    </row>
    <row r="637" spans="6:6" x14ac:dyDescent="0.25">
      <c r="F637"/>
    </row>
    <row r="638" spans="6:6" x14ac:dyDescent="0.25">
      <c r="F638"/>
    </row>
    <row r="639" spans="6:6" x14ac:dyDescent="0.25">
      <c r="F639"/>
    </row>
    <row r="640" spans="6:6" x14ac:dyDescent="0.25">
      <c r="F640"/>
    </row>
    <row r="641" spans="6:6" x14ac:dyDescent="0.25">
      <c r="F641"/>
    </row>
    <row r="642" spans="6:6" x14ac:dyDescent="0.25">
      <c r="F642"/>
    </row>
    <row r="643" spans="6:6" x14ac:dyDescent="0.25">
      <c r="F643"/>
    </row>
    <row r="644" spans="6:6" x14ac:dyDescent="0.25">
      <c r="F644"/>
    </row>
    <row r="645" spans="6:6" x14ac:dyDescent="0.25">
      <c r="F645"/>
    </row>
    <row r="646" spans="6:6" x14ac:dyDescent="0.25">
      <c r="F646"/>
    </row>
    <row r="647" spans="6:6" x14ac:dyDescent="0.25">
      <c r="F647"/>
    </row>
    <row r="648" spans="6:6" x14ac:dyDescent="0.25">
      <c r="F648"/>
    </row>
    <row r="649" spans="6:6" x14ac:dyDescent="0.25">
      <c r="F649"/>
    </row>
    <row r="650" spans="6:6" x14ac:dyDescent="0.25">
      <c r="F650"/>
    </row>
    <row r="651" spans="6:6" x14ac:dyDescent="0.25">
      <c r="F651"/>
    </row>
    <row r="652" spans="6:6" x14ac:dyDescent="0.25">
      <c r="F652"/>
    </row>
    <row r="653" spans="6:6" x14ac:dyDescent="0.25">
      <c r="F653"/>
    </row>
    <row r="654" spans="6:6" x14ac:dyDescent="0.25">
      <c r="F654"/>
    </row>
    <row r="655" spans="6:6" x14ac:dyDescent="0.25">
      <c r="F655"/>
    </row>
    <row r="656" spans="6:6" x14ac:dyDescent="0.25">
      <c r="F656"/>
    </row>
    <row r="657" spans="6:6" x14ac:dyDescent="0.25">
      <c r="F657"/>
    </row>
    <row r="658" spans="6:6" x14ac:dyDescent="0.25">
      <c r="F658"/>
    </row>
    <row r="659" spans="6:6" x14ac:dyDescent="0.25">
      <c r="F659"/>
    </row>
    <row r="660" spans="6:6" x14ac:dyDescent="0.25">
      <c r="F660"/>
    </row>
    <row r="661" spans="6:6" x14ac:dyDescent="0.25">
      <c r="F661"/>
    </row>
    <row r="662" spans="6:6" x14ac:dyDescent="0.25">
      <c r="F662"/>
    </row>
    <row r="663" spans="6:6" x14ac:dyDescent="0.25">
      <c r="F663"/>
    </row>
    <row r="664" spans="6:6" x14ac:dyDescent="0.25">
      <c r="F664"/>
    </row>
    <row r="665" spans="6:6" x14ac:dyDescent="0.25">
      <c r="F665"/>
    </row>
    <row r="666" spans="6:6" x14ac:dyDescent="0.25">
      <c r="F666"/>
    </row>
    <row r="667" spans="6:6" x14ac:dyDescent="0.25">
      <c r="F667"/>
    </row>
    <row r="668" spans="6:6" x14ac:dyDescent="0.25">
      <c r="F668"/>
    </row>
    <row r="669" spans="6:6" x14ac:dyDescent="0.25">
      <c r="F669"/>
    </row>
    <row r="670" spans="6:6" x14ac:dyDescent="0.25">
      <c r="F670"/>
    </row>
    <row r="671" spans="6:6" x14ac:dyDescent="0.25">
      <c r="F671"/>
    </row>
    <row r="672" spans="6:6" x14ac:dyDescent="0.25">
      <c r="F672"/>
    </row>
    <row r="673" spans="6:6" x14ac:dyDescent="0.25">
      <c r="F673"/>
    </row>
    <row r="674" spans="6:6" x14ac:dyDescent="0.25">
      <c r="F674"/>
    </row>
    <row r="675" spans="6:6" x14ac:dyDescent="0.25">
      <c r="F675"/>
    </row>
    <row r="676" spans="6:6" x14ac:dyDescent="0.25">
      <c r="F676"/>
    </row>
    <row r="677" spans="6:6" x14ac:dyDescent="0.25">
      <c r="F677"/>
    </row>
    <row r="678" spans="6:6" x14ac:dyDescent="0.25">
      <c r="F678"/>
    </row>
    <row r="679" spans="6:6" x14ac:dyDescent="0.25">
      <c r="F679"/>
    </row>
    <row r="680" spans="6:6" x14ac:dyDescent="0.25">
      <c r="F680"/>
    </row>
    <row r="681" spans="6:6" x14ac:dyDescent="0.25">
      <c r="F681"/>
    </row>
    <row r="682" spans="6:6" x14ac:dyDescent="0.25">
      <c r="F682"/>
    </row>
    <row r="683" spans="6:6" x14ac:dyDescent="0.25">
      <c r="F683"/>
    </row>
    <row r="684" spans="6:6" x14ac:dyDescent="0.25">
      <c r="F684"/>
    </row>
    <row r="685" spans="6:6" x14ac:dyDescent="0.25">
      <c r="F685"/>
    </row>
    <row r="686" spans="6:6" x14ac:dyDescent="0.25">
      <c r="F686"/>
    </row>
    <row r="687" spans="6:6" x14ac:dyDescent="0.25">
      <c r="F687"/>
    </row>
    <row r="688" spans="6:6" x14ac:dyDescent="0.25">
      <c r="F688"/>
    </row>
    <row r="689" spans="6:6" x14ac:dyDescent="0.25">
      <c r="F689"/>
    </row>
    <row r="690" spans="6:6" x14ac:dyDescent="0.25">
      <c r="F690"/>
    </row>
    <row r="691" spans="6:6" x14ac:dyDescent="0.25">
      <c r="F691"/>
    </row>
    <row r="692" spans="6:6" x14ac:dyDescent="0.25">
      <c r="F692"/>
    </row>
    <row r="693" spans="6:6" x14ac:dyDescent="0.25">
      <c r="F693"/>
    </row>
    <row r="694" spans="6:6" x14ac:dyDescent="0.25">
      <c r="F694"/>
    </row>
    <row r="695" spans="6:6" x14ac:dyDescent="0.25">
      <c r="F695"/>
    </row>
    <row r="696" spans="6:6" x14ac:dyDescent="0.25">
      <c r="F696"/>
    </row>
    <row r="697" spans="6:6" x14ac:dyDescent="0.25">
      <c r="F697"/>
    </row>
    <row r="698" spans="6:6" x14ac:dyDescent="0.25">
      <c r="F698"/>
    </row>
    <row r="699" spans="6:6" x14ac:dyDescent="0.25">
      <c r="F699"/>
    </row>
    <row r="700" spans="6:6" x14ac:dyDescent="0.25">
      <c r="F700"/>
    </row>
    <row r="701" spans="6:6" x14ac:dyDescent="0.25">
      <c r="F701"/>
    </row>
    <row r="702" spans="6:6" x14ac:dyDescent="0.25">
      <c r="F702"/>
    </row>
    <row r="703" spans="6:6" x14ac:dyDescent="0.25">
      <c r="F703"/>
    </row>
    <row r="704" spans="6:6" x14ac:dyDescent="0.25">
      <c r="F704"/>
    </row>
    <row r="705" spans="6:6" x14ac:dyDescent="0.25">
      <c r="F705"/>
    </row>
    <row r="706" spans="6:6" x14ac:dyDescent="0.25">
      <c r="F706"/>
    </row>
    <row r="707" spans="6:6" x14ac:dyDescent="0.25">
      <c r="F707"/>
    </row>
    <row r="708" spans="6:6" x14ac:dyDescent="0.25">
      <c r="F708"/>
    </row>
    <row r="709" spans="6:6" x14ac:dyDescent="0.25">
      <c r="F709"/>
    </row>
    <row r="710" spans="6:6" x14ac:dyDescent="0.25">
      <c r="F710"/>
    </row>
    <row r="711" spans="6:6" x14ac:dyDescent="0.25">
      <c r="F711"/>
    </row>
    <row r="712" spans="6:6" x14ac:dyDescent="0.25">
      <c r="F712"/>
    </row>
    <row r="713" spans="6:6" x14ac:dyDescent="0.25">
      <c r="F713"/>
    </row>
    <row r="714" spans="6:6" x14ac:dyDescent="0.25">
      <c r="F714"/>
    </row>
    <row r="715" spans="6:6" x14ac:dyDescent="0.25">
      <c r="F715"/>
    </row>
    <row r="716" spans="6:6" x14ac:dyDescent="0.25">
      <c r="F716"/>
    </row>
    <row r="717" spans="6:6" x14ac:dyDescent="0.25">
      <c r="F717"/>
    </row>
    <row r="718" spans="6:6" x14ac:dyDescent="0.25">
      <c r="F718"/>
    </row>
    <row r="719" spans="6:6" x14ac:dyDescent="0.25">
      <c r="F719"/>
    </row>
    <row r="720" spans="6:6" x14ac:dyDescent="0.25">
      <c r="F720"/>
    </row>
    <row r="721" spans="6:6" x14ac:dyDescent="0.25">
      <c r="F721"/>
    </row>
    <row r="722" spans="6:6" x14ac:dyDescent="0.25">
      <c r="F722"/>
    </row>
    <row r="723" spans="6:6" x14ac:dyDescent="0.25">
      <c r="F723"/>
    </row>
    <row r="724" spans="6:6" x14ac:dyDescent="0.25">
      <c r="F724"/>
    </row>
    <row r="725" spans="6:6" x14ac:dyDescent="0.25">
      <c r="F725"/>
    </row>
    <row r="726" spans="6:6" x14ac:dyDescent="0.25">
      <c r="F726"/>
    </row>
    <row r="727" spans="6:6" x14ac:dyDescent="0.25">
      <c r="F727"/>
    </row>
    <row r="728" spans="6:6" x14ac:dyDescent="0.25">
      <c r="F728"/>
    </row>
    <row r="729" spans="6:6" x14ac:dyDescent="0.25">
      <c r="F729"/>
    </row>
    <row r="730" spans="6:6" x14ac:dyDescent="0.25">
      <c r="F730"/>
    </row>
    <row r="731" spans="6:6" x14ac:dyDescent="0.25">
      <c r="F731"/>
    </row>
    <row r="732" spans="6:6" x14ac:dyDescent="0.25">
      <c r="F732"/>
    </row>
    <row r="733" spans="6:6" x14ac:dyDescent="0.25">
      <c r="F733"/>
    </row>
    <row r="734" spans="6:6" x14ac:dyDescent="0.25">
      <c r="F734"/>
    </row>
    <row r="735" spans="6:6" x14ac:dyDescent="0.25">
      <c r="F735"/>
    </row>
    <row r="736" spans="6:6" x14ac:dyDescent="0.25">
      <c r="F736"/>
    </row>
    <row r="737" spans="6:6" x14ac:dyDescent="0.25">
      <c r="F737"/>
    </row>
    <row r="738" spans="6:6" x14ac:dyDescent="0.25">
      <c r="F738"/>
    </row>
    <row r="739" spans="6:6" x14ac:dyDescent="0.25">
      <c r="F739"/>
    </row>
    <row r="740" spans="6:6" x14ac:dyDescent="0.25">
      <c r="F740"/>
    </row>
    <row r="741" spans="6:6" x14ac:dyDescent="0.25">
      <c r="F741"/>
    </row>
    <row r="742" spans="6:6" x14ac:dyDescent="0.25">
      <c r="F742"/>
    </row>
    <row r="743" spans="6:6" x14ac:dyDescent="0.25">
      <c r="F743"/>
    </row>
    <row r="744" spans="6:6" x14ac:dyDescent="0.25">
      <c r="F744"/>
    </row>
    <row r="745" spans="6:6" x14ac:dyDescent="0.25">
      <c r="F745"/>
    </row>
    <row r="746" spans="6:6" x14ac:dyDescent="0.25">
      <c r="F746"/>
    </row>
    <row r="747" spans="6:6" x14ac:dyDescent="0.25">
      <c r="F747"/>
    </row>
    <row r="748" spans="6:6" x14ac:dyDescent="0.25">
      <c r="F748"/>
    </row>
    <row r="749" spans="6:6" x14ac:dyDescent="0.25">
      <c r="F749"/>
    </row>
    <row r="750" spans="6:6" x14ac:dyDescent="0.25">
      <c r="F750"/>
    </row>
    <row r="751" spans="6:6" x14ac:dyDescent="0.25">
      <c r="F751"/>
    </row>
    <row r="752" spans="6:6" x14ac:dyDescent="0.25">
      <c r="F752"/>
    </row>
    <row r="753" spans="6:6" x14ac:dyDescent="0.25">
      <c r="F753"/>
    </row>
    <row r="754" spans="6:6" x14ac:dyDescent="0.25">
      <c r="F754"/>
    </row>
    <row r="755" spans="6:6" x14ac:dyDescent="0.25">
      <c r="F755"/>
    </row>
    <row r="756" spans="6:6" x14ac:dyDescent="0.25">
      <c r="F756"/>
    </row>
    <row r="757" spans="6:6" x14ac:dyDescent="0.25">
      <c r="F757"/>
    </row>
    <row r="758" spans="6:6" x14ac:dyDescent="0.25">
      <c r="F758"/>
    </row>
    <row r="759" spans="6:6" x14ac:dyDescent="0.25">
      <c r="F759"/>
    </row>
    <row r="760" spans="6:6" x14ac:dyDescent="0.25">
      <c r="F760"/>
    </row>
    <row r="761" spans="6:6" x14ac:dyDescent="0.25">
      <c r="F761"/>
    </row>
    <row r="762" spans="6:6" x14ac:dyDescent="0.25">
      <c r="F762"/>
    </row>
    <row r="763" spans="6:6" x14ac:dyDescent="0.25">
      <c r="F763"/>
    </row>
    <row r="764" spans="6:6" x14ac:dyDescent="0.25">
      <c r="F764"/>
    </row>
    <row r="765" spans="6:6" x14ac:dyDescent="0.25">
      <c r="F765"/>
    </row>
    <row r="766" spans="6:6" x14ac:dyDescent="0.25">
      <c r="F766"/>
    </row>
    <row r="767" spans="6:6" x14ac:dyDescent="0.25">
      <c r="F767"/>
    </row>
    <row r="768" spans="6:6" x14ac:dyDescent="0.25">
      <c r="F768"/>
    </row>
    <row r="769" spans="6:6" x14ac:dyDescent="0.25">
      <c r="F769"/>
    </row>
    <row r="770" spans="6:6" x14ac:dyDescent="0.25">
      <c r="F770"/>
    </row>
    <row r="771" spans="6:6" x14ac:dyDescent="0.25">
      <c r="F771"/>
    </row>
    <row r="772" spans="6:6" x14ac:dyDescent="0.25">
      <c r="F772"/>
    </row>
    <row r="773" spans="6:6" x14ac:dyDescent="0.25">
      <c r="F773"/>
    </row>
    <row r="774" spans="6:6" x14ac:dyDescent="0.25">
      <c r="F774"/>
    </row>
    <row r="775" spans="6:6" x14ac:dyDescent="0.25">
      <c r="F775"/>
    </row>
    <row r="776" spans="6:6" x14ac:dyDescent="0.25">
      <c r="F776"/>
    </row>
    <row r="777" spans="6:6" x14ac:dyDescent="0.25">
      <c r="F777"/>
    </row>
    <row r="778" spans="6:6" x14ac:dyDescent="0.25">
      <c r="F778"/>
    </row>
    <row r="779" spans="6:6" x14ac:dyDescent="0.25">
      <c r="F779"/>
    </row>
    <row r="780" spans="6:6" x14ac:dyDescent="0.25">
      <c r="F780"/>
    </row>
    <row r="781" spans="6:6" x14ac:dyDescent="0.25">
      <c r="F781"/>
    </row>
    <row r="782" spans="6:6" x14ac:dyDescent="0.25">
      <c r="F782"/>
    </row>
    <row r="783" spans="6:6" x14ac:dyDescent="0.25">
      <c r="F783"/>
    </row>
    <row r="784" spans="6:6" x14ac:dyDescent="0.25">
      <c r="F784"/>
    </row>
    <row r="785" spans="6:6" x14ac:dyDescent="0.25">
      <c r="F785"/>
    </row>
    <row r="786" spans="6:6" x14ac:dyDescent="0.25">
      <c r="F786"/>
    </row>
    <row r="787" spans="6:6" x14ac:dyDescent="0.25">
      <c r="F787"/>
    </row>
    <row r="788" spans="6:6" x14ac:dyDescent="0.25">
      <c r="F788"/>
    </row>
    <row r="789" spans="6:6" x14ac:dyDescent="0.25">
      <c r="F789"/>
    </row>
    <row r="790" spans="6:6" x14ac:dyDescent="0.25">
      <c r="F790"/>
    </row>
    <row r="791" spans="6:6" x14ac:dyDescent="0.25">
      <c r="F791"/>
    </row>
    <row r="792" spans="6:6" x14ac:dyDescent="0.25">
      <c r="F792"/>
    </row>
    <row r="793" spans="6:6" x14ac:dyDescent="0.25">
      <c r="F793"/>
    </row>
    <row r="794" spans="6:6" x14ac:dyDescent="0.25">
      <c r="F794"/>
    </row>
    <row r="795" spans="6:6" x14ac:dyDescent="0.25">
      <c r="F795"/>
    </row>
    <row r="796" spans="6:6" x14ac:dyDescent="0.25">
      <c r="F796"/>
    </row>
    <row r="797" spans="6:6" x14ac:dyDescent="0.25">
      <c r="F797"/>
    </row>
    <row r="798" spans="6:6" x14ac:dyDescent="0.25">
      <c r="F798"/>
    </row>
    <row r="799" spans="6:6" x14ac:dyDescent="0.25">
      <c r="F799"/>
    </row>
    <row r="800" spans="6:6" x14ac:dyDescent="0.25">
      <c r="F800"/>
    </row>
    <row r="801" spans="6:6" x14ac:dyDescent="0.25">
      <c r="F801"/>
    </row>
    <row r="802" spans="6:6" x14ac:dyDescent="0.25">
      <c r="F802"/>
    </row>
    <row r="803" spans="6:6" x14ac:dyDescent="0.25">
      <c r="F803"/>
    </row>
    <row r="804" spans="6:6" x14ac:dyDescent="0.25">
      <c r="F804"/>
    </row>
    <row r="805" spans="6:6" x14ac:dyDescent="0.25">
      <c r="F805"/>
    </row>
    <row r="806" spans="6:6" x14ac:dyDescent="0.25">
      <c r="F806"/>
    </row>
    <row r="807" spans="6:6" x14ac:dyDescent="0.25">
      <c r="F807"/>
    </row>
    <row r="808" spans="6:6" x14ac:dyDescent="0.25">
      <c r="F808"/>
    </row>
    <row r="809" spans="6:6" x14ac:dyDescent="0.25">
      <c r="F809"/>
    </row>
    <row r="810" spans="6:6" x14ac:dyDescent="0.25">
      <c r="F810"/>
    </row>
    <row r="811" spans="6:6" x14ac:dyDescent="0.25">
      <c r="F811"/>
    </row>
    <row r="812" spans="6:6" x14ac:dyDescent="0.25">
      <c r="F812"/>
    </row>
    <row r="813" spans="6:6" x14ac:dyDescent="0.25">
      <c r="F813"/>
    </row>
    <row r="814" spans="6:6" x14ac:dyDescent="0.25">
      <c r="F814"/>
    </row>
    <row r="815" spans="6:6" x14ac:dyDescent="0.25">
      <c r="F815"/>
    </row>
    <row r="816" spans="6:6" x14ac:dyDescent="0.25">
      <c r="F816"/>
    </row>
    <row r="817" spans="6:6" x14ac:dyDescent="0.25">
      <c r="F817"/>
    </row>
    <row r="818" spans="6:6" x14ac:dyDescent="0.25">
      <c r="F818"/>
    </row>
    <row r="819" spans="6:6" x14ac:dyDescent="0.25">
      <c r="F819"/>
    </row>
    <row r="820" spans="6:6" x14ac:dyDescent="0.25">
      <c r="F820"/>
    </row>
    <row r="821" spans="6:6" x14ac:dyDescent="0.25">
      <c r="F821"/>
    </row>
    <row r="822" spans="6:6" x14ac:dyDescent="0.25">
      <c r="F822"/>
    </row>
    <row r="823" spans="6:6" x14ac:dyDescent="0.25">
      <c r="F823"/>
    </row>
    <row r="824" spans="6:6" x14ac:dyDescent="0.25">
      <c r="F824"/>
    </row>
    <row r="825" spans="6:6" x14ac:dyDescent="0.25">
      <c r="F825"/>
    </row>
    <row r="826" spans="6:6" x14ac:dyDescent="0.25">
      <c r="F826"/>
    </row>
    <row r="827" spans="6:6" x14ac:dyDescent="0.25">
      <c r="F827"/>
    </row>
    <row r="828" spans="6:6" x14ac:dyDescent="0.25">
      <c r="F828"/>
    </row>
    <row r="829" spans="6:6" x14ac:dyDescent="0.25">
      <c r="F829"/>
    </row>
    <row r="830" spans="6:6" x14ac:dyDescent="0.25">
      <c r="F830"/>
    </row>
    <row r="831" spans="6:6" x14ac:dyDescent="0.25">
      <c r="F831"/>
    </row>
    <row r="832" spans="6:6" x14ac:dyDescent="0.25">
      <c r="F832"/>
    </row>
    <row r="833" spans="6:6" x14ac:dyDescent="0.25">
      <c r="F833"/>
    </row>
    <row r="834" spans="6:6" x14ac:dyDescent="0.25">
      <c r="F834"/>
    </row>
    <row r="835" spans="6:6" x14ac:dyDescent="0.25">
      <c r="F835"/>
    </row>
    <row r="836" spans="6:6" x14ac:dyDescent="0.25">
      <c r="F836"/>
    </row>
    <row r="837" spans="6:6" x14ac:dyDescent="0.25">
      <c r="F837"/>
    </row>
    <row r="838" spans="6:6" x14ac:dyDescent="0.25">
      <c r="F838"/>
    </row>
    <row r="839" spans="6:6" x14ac:dyDescent="0.25">
      <c r="F839"/>
    </row>
    <row r="840" spans="6:6" x14ac:dyDescent="0.25">
      <c r="F840"/>
    </row>
    <row r="841" spans="6:6" x14ac:dyDescent="0.25">
      <c r="F841"/>
    </row>
    <row r="842" spans="6:6" x14ac:dyDescent="0.25">
      <c r="F842"/>
    </row>
    <row r="843" spans="6:6" x14ac:dyDescent="0.25">
      <c r="F843"/>
    </row>
    <row r="844" spans="6:6" x14ac:dyDescent="0.25">
      <c r="F844"/>
    </row>
    <row r="845" spans="6:6" x14ac:dyDescent="0.25">
      <c r="F845"/>
    </row>
    <row r="846" spans="6:6" x14ac:dyDescent="0.25">
      <c r="F846"/>
    </row>
    <row r="847" spans="6:6" x14ac:dyDescent="0.25">
      <c r="F847"/>
    </row>
    <row r="848" spans="6:6" x14ac:dyDescent="0.25">
      <c r="F848"/>
    </row>
    <row r="849" spans="6:6" x14ac:dyDescent="0.25">
      <c r="F849"/>
    </row>
    <row r="850" spans="6:6" x14ac:dyDescent="0.25">
      <c r="F850"/>
    </row>
    <row r="851" spans="6:6" x14ac:dyDescent="0.25">
      <c r="F851"/>
    </row>
    <row r="852" spans="6:6" x14ac:dyDescent="0.25">
      <c r="F852"/>
    </row>
    <row r="853" spans="6:6" x14ac:dyDescent="0.25">
      <c r="F853"/>
    </row>
    <row r="854" spans="6:6" x14ac:dyDescent="0.25">
      <c r="F854"/>
    </row>
    <row r="855" spans="6:6" x14ac:dyDescent="0.25">
      <c r="F855"/>
    </row>
    <row r="856" spans="6:6" x14ac:dyDescent="0.25">
      <c r="F856"/>
    </row>
    <row r="857" spans="6:6" x14ac:dyDescent="0.25">
      <c r="F857"/>
    </row>
    <row r="858" spans="6:6" x14ac:dyDescent="0.25">
      <c r="F858"/>
    </row>
    <row r="859" spans="6:6" x14ac:dyDescent="0.25">
      <c r="F859"/>
    </row>
    <row r="860" spans="6:6" x14ac:dyDescent="0.25">
      <c r="F860"/>
    </row>
    <row r="861" spans="6:6" x14ac:dyDescent="0.25">
      <c r="F861"/>
    </row>
    <row r="862" spans="6:6" x14ac:dyDescent="0.25">
      <c r="F862"/>
    </row>
    <row r="863" spans="6:6" x14ac:dyDescent="0.25">
      <c r="F863"/>
    </row>
    <row r="864" spans="6:6" x14ac:dyDescent="0.25">
      <c r="F864"/>
    </row>
    <row r="865" spans="6:6" x14ac:dyDescent="0.25">
      <c r="F865"/>
    </row>
    <row r="866" spans="6:6" x14ac:dyDescent="0.25">
      <c r="F866"/>
    </row>
    <row r="867" spans="6:6" x14ac:dyDescent="0.25">
      <c r="F867"/>
    </row>
    <row r="868" spans="6:6" x14ac:dyDescent="0.25">
      <c r="F868"/>
    </row>
    <row r="869" spans="6:6" x14ac:dyDescent="0.25">
      <c r="F869"/>
    </row>
    <row r="870" spans="6:6" x14ac:dyDescent="0.25">
      <c r="F870"/>
    </row>
    <row r="871" spans="6:6" x14ac:dyDescent="0.25">
      <c r="F871"/>
    </row>
    <row r="872" spans="6:6" x14ac:dyDescent="0.25">
      <c r="F872"/>
    </row>
    <row r="873" spans="6:6" x14ac:dyDescent="0.25">
      <c r="F873"/>
    </row>
    <row r="874" spans="6:6" x14ac:dyDescent="0.25">
      <c r="F874"/>
    </row>
    <row r="875" spans="6:6" x14ac:dyDescent="0.25">
      <c r="F875"/>
    </row>
    <row r="876" spans="6:6" x14ac:dyDescent="0.25">
      <c r="F876"/>
    </row>
    <row r="877" spans="6:6" x14ac:dyDescent="0.25">
      <c r="F877"/>
    </row>
    <row r="878" spans="6:6" x14ac:dyDescent="0.25">
      <c r="F878"/>
    </row>
    <row r="879" spans="6:6" x14ac:dyDescent="0.25">
      <c r="F879"/>
    </row>
    <row r="880" spans="6:6" x14ac:dyDescent="0.25">
      <c r="F880"/>
    </row>
    <row r="881" spans="6:6" x14ac:dyDescent="0.25">
      <c r="F881"/>
    </row>
    <row r="882" spans="6:6" x14ac:dyDescent="0.25">
      <c r="F882"/>
    </row>
    <row r="883" spans="6:6" x14ac:dyDescent="0.25">
      <c r="F883"/>
    </row>
    <row r="884" spans="6:6" x14ac:dyDescent="0.25">
      <c r="F884"/>
    </row>
    <row r="885" spans="6:6" x14ac:dyDescent="0.25">
      <c r="F885"/>
    </row>
    <row r="886" spans="6:6" x14ac:dyDescent="0.25">
      <c r="F886"/>
    </row>
    <row r="887" spans="6:6" x14ac:dyDescent="0.25">
      <c r="F887"/>
    </row>
    <row r="888" spans="6:6" x14ac:dyDescent="0.25">
      <c r="F888"/>
    </row>
    <row r="889" spans="6:6" x14ac:dyDescent="0.25">
      <c r="F889"/>
    </row>
    <row r="890" spans="6:6" x14ac:dyDescent="0.25">
      <c r="F890"/>
    </row>
    <row r="891" spans="6:6" x14ac:dyDescent="0.25">
      <c r="F891"/>
    </row>
    <row r="892" spans="6:6" x14ac:dyDescent="0.25">
      <c r="F892"/>
    </row>
    <row r="893" spans="6:6" x14ac:dyDescent="0.25">
      <c r="F893"/>
    </row>
    <row r="894" spans="6:6" x14ac:dyDescent="0.25">
      <c r="F894"/>
    </row>
    <row r="895" spans="6:6" x14ac:dyDescent="0.25">
      <c r="F895"/>
    </row>
    <row r="896" spans="6:6" x14ac:dyDescent="0.25">
      <c r="F896"/>
    </row>
    <row r="897" spans="6:6" x14ac:dyDescent="0.25">
      <c r="F897"/>
    </row>
    <row r="898" spans="6:6" x14ac:dyDescent="0.25">
      <c r="F898"/>
    </row>
    <row r="899" spans="6:6" x14ac:dyDescent="0.25">
      <c r="F899"/>
    </row>
    <row r="900" spans="6:6" x14ac:dyDescent="0.25">
      <c r="F900"/>
    </row>
    <row r="901" spans="6:6" x14ac:dyDescent="0.25">
      <c r="F901"/>
    </row>
    <row r="902" spans="6:6" x14ac:dyDescent="0.25">
      <c r="F902"/>
    </row>
    <row r="903" spans="6:6" x14ac:dyDescent="0.25">
      <c r="F903"/>
    </row>
    <row r="904" spans="6:6" x14ac:dyDescent="0.25">
      <c r="F904"/>
    </row>
    <row r="905" spans="6:6" x14ac:dyDescent="0.25">
      <c r="F905"/>
    </row>
    <row r="906" spans="6:6" x14ac:dyDescent="0.25">
      <c r="F906"/>
    </row>
    <row r="907" spans="6:6" x14ac:dyDescent="0.25">
      <c r="F907"/>
    </row>
    <row r="908" spans="6:6" x14ac:dyDescent="0.25">
      <c r="F908"/>
    </row>
    <row r="909" spans="6:6" x14ac:dyDescent="0.25">
      <c r="F909"/>
    </row>
    <row r="910" spans="6:6" x14ac:dyDescent="0.25">
      <c r="F910"/>
    </row>
    <row r="911" spans="6:6" x14ac:dyDescent="0.25">
      <c r="F911"/>
    </row>
    <row r="912" spans="6:6" x14ac:dyDescent="0.25">
      <c r="F912"/>
    </row>
    <row r="913" spans="6:6" x14ac:dyDescent="0.25">
      <c r="F913"/>
    </row>
    <row r="914" spans="6:6" x14ac:dyDescent="0.25">
      <c r="F914"/>
    </row>
    <row r="915" spans="6:6" x14ac:dyDescent="0.25">
      <c r="F915"/>
    </row>
    <row r="916" spans="6:6" x14ac:dyDescent="0.25">
      <c r="F916"/>
    </row>
    <row r="917" spans="6:6" x14ac:dyDescent="0.25">
      <c r="F917"/>
    </row>
    <row r="918" spans="6:6" x14ac:dyDescent="0.25">
      <c r="F918"/>
    </row>
    <row r="919" spans="6:6" x14ac:dyDescent="0.25">
      <c r="F919"/>
    </row>
    <row r="920" spans="6:6" x14ac:dyDescent="0.25">
      <c r="F920"/>
    </row>
    <row r="921" spans="6:6" x14ac:dyDescent="0.25">
      <c r="F921"/>
    </row>
    <row r="922" spans="6:6" x14ac:dyDescent="0.25">
      <c r="F922"/>
    </row>
    <row r="923" spans="6:6" x14ac:dyDescent="0.25">
      <c r="F923"/>
    </row>
    <row r="924" spans="6:6" x14ac:dyDescent="0.25">
      <c r="F924"/>
    </row>
    <row r="925" spans="6:6" x14ac:dyDescent="0.25">
      <c r="F925"/>
    </row>
    <row r="926" spans="6:6" x14ac:dyDescent="0.25">
      <c r="F926"/>
    </row>
    <row r="927" spans="6:6" x14ac:dyDescent="0.25">
      <c r="F927"/>
    </row>
    <row r="928" spans="6:6" x14ac:dyDescent="0.25">
      <c r="F928"/>
    </row>
    <row r="929" spans="6:6" x14ac:dyDescent="0.25">
      <c r="F929"/>
    </row>
    <row r="930" spans="6:6" x14ac:dyDescent="0.25">
      <c r="F930"/>
    </row>
    <row r="931" spans="6:6" x14ac:dyDescent="0.25">
      <c r="F931"/>
    </row>
    <row r="932" spans="6:6" x14ac:dyDescent="0.25">
      <c r="F932"/>
    </row>
    <row r="933" spans="6:6" x14ac:dyDescent="0.25">
      <c r="F933"/>
    </row>
    <row r="934" spans="6:6" x14ac:dyDescent="0.25">
      <c r="F934"/>
    </row>
    <row r="935" spans="6:6" x14ac:dyDescent="0.25">
      <c r="F935"/>
    </row>
    <row r="936" spans="6:6" x14ac:dyDescent="0.25">
      <c r="F936"/>
    </row>
    <row r="937" spans="6:6" x14ac:dyDescent="0.25">
      <c r="F937"/>
    </row>
    <row r="938" spans="6:6" x14ac:dyDescent="0.25">
      <c r="F938"/>
    </row>
    <row r="939" spans="6:6" x14ac:dyDescent="0.25">
      <c r="F939"/>
    </row>
    <row r="940" spans="6:6" x14ac:dyDescent="0.25">
      <c r="F940"/>
    </row>
    <row r="941" spans="6:6" x14ac:dyDescent="0.25">
      <c r="F941"/>
    </row>
    <row r="942" spans="6:6" x14ac:dyDescent="0.25">
      <c r="F942"/>
    </row>
    <row r="943" spans="6:6" x14ac:dyDescent="0.25">
      <c r="F943"/>
    </row>
    <row r="944" spans="6:6" x14ac:dyDescent="0.25">
      <c r="F944"/>
    </row>
    <row r="945" spans="6:6" x14ac:dyDescent="0.25">
      <c r="F945"/>
    </row>
    <row r="946" spans="6:6" x14ac:dyDescent="0.25">
      <c r="F946"/>
    </row>
    <row r="947" spans="6:6" x14ac:dyDescent="0.25">
      <c r="F947"/>
    </row>
    <row r="948" spans="6:6" x14ac:dyDescent="0.25">
      <c r="F948"/>
    </row>
    <row r="949" spans="6:6" x14ac:dyDescent="0.25">
      <c r="F949"/>
    </row>
    <row r="950" spans="6:6" x14ac:dyDescent="0.25">
      <c r="F950"/>
    </row>
    <row r="951" spans="6:6" x14ac:dyDescent="0.25">
      <c r="F951"/>
    </row>
    <row r="952" spans="6:6" x14ac:dyDescent="0.25">
      <c r="F952"/>
    </row>
    <row r="953" spans="6:6" x14ac:dyDescent="0.25">
      <c r="F953"/>
    </row>
    <row r="954" spans="6:6" x14ac:dyDescent="0.25">
      <c r="F954"/>
    </row>
    <row r="955" spans="6:6" x14ac:dyDescent="0.25">
      <c r="F955"/>
    </row>
    <row r="956" spans="6:6" x14ac:dyDescent="0.25">
      <c r="F956"/>
    </row>
    <row r="957" spans="6:6" x14ac:dyDescent="0.25">
      <c r="F957"/>
    </row>
    <row r="958" spans="6:6" x14ac:dyDescent="0.25">
      <c r="F958"/>
    </row>
    <row r="959" spans="6:6" x14ac:dyDescent="0.25">
      <c r="F959"/>
    </row>
    <row r="960" spans="6:6" x14ac:dyDescent="0.25">
      <c r="F960"/>
    </row>
    <row r="961" spans="6:6" x14ac:dyDescent="0.25">
      <c r="F961"/>
    </row>
    <row r="962" spans="6:6" x14ac:dyDescent="0.25">
      <c r="F962"/>
    </row>
    <row r="963" spans="6:6" x14ac:dyDescent="0.25">
      <c r="F963"/>
    </row>
    <row r="964" spans="6:6" x14ac:dyDescent="0.25">
      <c r="F964"/>
    </row>
    <row r="965" spans="6:6" x14ac:dyDescent="0.25">
      <c r="F965"/>
    </row>
    <row r="966" spans="6:6" x14ac:dyDescent="0.25">
      <c r="F966"/>
    </row>
    <row r="967" spans="6:6" x14ac:dyDescent="0.25">
      <c r="F967"/>
    </row>
    <row r="968" spans="6:6" x14ac:dyDescent="0.25">
      <c r="F968"/>
    </row>
    <row r="969" spans="6:6" x14ac:dyDescent="0.25">
      <c r="F969"/>
    </row>
    <row r="970" spans="6:6" x14ac:dyDescent="0.25">
      <c r="F970"/>
    </row>
    <row r="971" spans="6:6" x14ac:dyDescent="0.25">
      <c r="F971"/>
    </row>
    <row r="972" spans="6:6" x14ac:dyDescent="0.25">
      <c r="F972"/>
    </row>
    <row r="973" spans="6:6" x14ac:dyDescent="0.25">
      <c r="F973"/>
    </row>
    <row r="974" spans="6:6" x14ac:dyDescent="0.25">
      <c r="F974"/>
    </row>
    <row r="975" spans="6:6" x14ac:dyDescent="0.25">
      <c r="F975"/>
    </row>
    <row r="976" spans="6:6" x14ac:dyDescent="0.25">
      <c r="F976"/>
    </row>
    <row r="977" spans="6:6" x14ac:dyDescent="0.25">
      <c r="F977"/>
    </row>
    <row r="978" spans="6:6" x14ac:dyDescent="0.25">
      <c r="F978"/>
    </row>
    <row r="979" spans="6:6" x14ac:dyDescent="0.25">
      <c r="F979"/>
    </row>
    <row r="980" spans="6:6" x14ac:dyDescent="0.25">
      <c r="F980"/>
    </row>
    <row r="981" spans="6:6" x14ac:dyDescent="0.25">
      <c r="F981"/>
    </row>
    <row r="982" spans="6:6" x14ac:dyDescent="0.25">
      <c r="F982"/>
    </row>
    <row r="983" spans="6:6" x14ac:dyDescent="0.25">
      <c r="F983"/>
    </row>
    <row r="984" spans="6:6" x14ac:dyDescent="0.25">
      <c r="F984"/>
    </row>
    <row r="985" spans="6:6" x14ac:dyDescent="0.25">
      <c r="F985"/>
    </row>
    <row r="986" spans="6:6" x14ac:dyDescent="0.25">
      <c r="F986"/>
    </row>
    <row r="987" spans="6:6" x14ac:dyDescent="0.25">
      <c r="F987"/>
    </row>
    <row r="988" spans="6:6" x14ac:dyDescent="0.25">
      <c r="F988"/>
    </row>
    <row r="989" spans="6:6" x14ac:dyDescent="0.25">
      <c r="F989"/>
    </row>
    <row r="990" spans="6:6" x14ac:dyDescent="0.25">
      <c r="F990"/>
    </row>
    <row r="991" spans="6:6" x14ac:dyDescent="0.25">
      <c r="F991"/>
    </row>
    <row r="992" spans="6:6" x14ac:dyDescent="0.25">
      <c r="F992"/>
    </row>
    <row r="993" spans="6:6" x14ac:dyDescent="0.25">
      <c r="F993"/>
    </row>
    <row r="994" spans="6:6" x14ac:dyDescent="0.25">
      <c r="F994"/>
    </row>
    <row r="995" spans="6:6" x14ac:dyDescent="0.25">
      <c r="F995"/>
    </row>
    <row r="996" spans="6:6" x14ac:dyDescent="0.25">
      <c r="F996"/>
    </row>
    <row r="997" spans="6:6" x14ac:dyDescent="0.25">
      <c r="F997"/>
    </row>
    <row r="998" spans="6:6" x14ac:dyDescent="0.25">
      <c r="F998"/>
    </row>
    <row r="999" spans="6:6" x14ac:dyDescent="0.25">
      <c r="F999"/>
    </row>
    <row r="1000" spans="6:6" x14ac:dyDescent="0.25">
      <c r="F1000"/>
    </row>
    <row r="1001" spans="6:6" x14ac:dyDescent="0.25">
      <c r="F1001"/>
    </row>
    <row r="1002" spans="6:6" x14ac:dyDescent="0.25">
      <c r="F1002"/>
    </row>
    <row r="1003" spans="6:6" x14ac:dyDescent="0.25">
      <c r="F1003"/>
    </row>
    <row r="1004" spans="6:6" x14ac:dyDescent="0.25">
      <c r="F1004"/>
    </row>
    <row r="1005" spans="6:6" x14ac:dyDescent="0.25">
      <c r="F1005"/>
    </row>
    <row r="1006" spans="6:6" x14ac:dyDescent="0.25">
      <c r="F1006"/>
    </row>
    <row r="1007" spans="6:6" x14ac:dyDescent="0.25">
      <c r="F1007"/>
    </row>
    <row r="1008" spans="6:6" x14ac:dyDescent="0.25">
      <c r="F1008"/>
    </row>
    <row r="1009" spans="6:6" x14ac:dyDescent="0.25">
      <c r="F1009"/>
    </row>
    <row r="1010" spans="6:6" x14ac:dyDescent="0.25">
      <c r="F1010"/>
    </row>
    <row r="1011" spans="6:6" x14ac:dyDescent="0.25">
      <c r="F1011"/>
    </row>
    <row r="1012" spans="6:6" x14ac:dyDescent="0.25">
      <c r="F1012"/>
    </row>
    <row r="1013" spans="6:6" x14ac:dyDescent="0.25">
      <c r="F1013"/>
    </row>
    <row r="1014" spans="6:6" x14ac:dyDescent="0.25">
      <c r="F1014"/>
    </row>
    <row r="1015" spans="6:6" x14ac:dyDescent="0.25">
      <c r="F1015"/>
    </row>
    <row r="1016" spans="6:6" x14ac:dyDescent="0.25">
      <c r="F1016"/>
    </row>
    <row r="1017" spans="6:6" x14ac:dyDescent="0.25">
      <c r="F1017"/>
    </row>
    <row r="1018" spans="6:6" x14ac:dyDescent="0.25">
      <c r="F1018"/>
    </row>
    <row r="1019" spans="6:6" x14ac:dyDescent="0.25">
      <c r="F1019"/>
    </row>
    <row r="1020" spans="6:6" x14ac:dyDescent="0.25">
      <c r="F1020"/>
    </row>
    <row r="1021" spans="6:6" x14ac:dyDescent="0.25">
      <c r="F1021"/>
    </row>
    <row r="1022" spans="6:6" x14ac:dyDescent="0.25">
      <c r="F1022"/>
    </row>
    <row r="1023" spans="6:6" x14ac:dyDescent="0.25">
      <c r="F1023"/>
    </row>
    <row r="1024" spans="6:6" x14ac:dyDescent="0.25">
      <c r="F1024"/>
    </row>
    <row r="1025" spans="6:6" x14ac:dyDescent="0.25">
      <c r="F1025"/>
    </row>
    <row r="1026" spans="6:6" x14ac:dyDescent="0.25">
      <c r="F1026"/>
    </row>
    <row r="1027" spans="6:6" x14ac:dyDescent="0.25">
      <c r="F1027"/>
    </row>
    <row r="1028" spans="6:6" x14ac:dyDescent="0.25">
      <c r="F1028"/>
    </row>
    <row r="1029" spans="6:6" x14ac:dyDescent="0.25">
      <c r="F1029"/>
    </row>
    <row r="1030" spans="6:6" x14ac:dyDescent="0.25">
      <c r="F1030"/>
    </row>
    <row r="1031" spans="6:6" x14ac:dyDescent="0.25">
      <c r="F1031"/>
    </row>
    <row r="1032" spans="6:6" x14ac:dyDescent="0.25">
      <c r="F1032"/>
    </row>
    <row r="1033" spans="6:6" x14ac:dyDescent="0.25">
      <c r="F1033"/>
    </row>
    <row r="1034" spans="6:6" x14ac:dyDescent="0.25">
      <c r="F1034"/>
    </row>
    <row r="1035" spans="6:6" x14ac:dyDescent="0.25">
      <c r="F1035"/>
    </row>
    <row r="1036" spans="6:6" x14ac:dyDescent="0.25">
      <c r="F1036"/>
    </row>
    <row r="1037" spans="6:6" x14ac:dyDescent="0.25">
      <c r="F1037"/>
    </row>
    <row r="1038" spans="6:6" x14ac:dyDescent="0.25">
      <c r="F1038"/>
    </row>
    <row r="1039" spans="6:6" x14ac:dyDescent="0.25">
      <c r="F1039"/>
    </row>
    <row r="1040" spans="6:6" x14ac:dyDescent="0.25">
      <c r="F1040"/>
    </row>
    <row r="1041" spans="6:6" x14ac:dyDescent="0.25">
      <c r="F1041"/>
    </row>
    <row r="1042" spans="6:6" x14ac:dyDescent="0.25">
      <c r="F1042"/>
    </row>
    <row r="1043" spans="6:6" x14ac:dyDescent="0.25">
      <c r="F1043"/>
    </row>
    <row r="1044" spans="6:6" x14ac:dyDescent="0.25">
      <c r="F1044"/>
    </row>
    <row r="1045" spans="6:6" x14ac:dyDescent="0.25">
      <c r="F1045"/>
    </row>
    <row r="1046" spans="6:6" x14ac:dyDescent="0.25">
      <c r="F1046"/>
    </row>
    <row r="1047" spans="6:6" x14ac:dyDescent="0.25">
      <c r="F1047"/>
    </row>
    <row r="1048" spans="6:6" x14ac:dyDescent="0.25">
      <c r="F1048"/>
    </row>
    <row r="1049" spans="6:6" x14ac:dyDescent="0.25">
      <c r="F1049"/>
    </row>
    <row r="1050" spans="6:6" x14ac:dyDescent="0.25">
      <c r="F1050"/>
    </row>
    <row r="1051" spans="6:6" x14ac:dyDescent="0.25">
      <c r="F1051"/>
    </row>
    <row r="1052" spans="6:6" x14ac:dyDescent="0.25">
      <c r="F1052"/>
    </row>
    <row r="1053" spans="6:6" x14ac:dyDescent="0.25">
      <c r="F1053"/>
    </row>
    <row r="1054" spans="6:6" x14ac:dyDescent="0.25">
      <c r="F1054"/>
    </row>
    <row r="1055" spans="6:6" x14ac:dyDescent="0.25">
      <c r="F1055"/>
    </row>
    <row r="1056" spans="6:6" x14ac:dyDescent="0.25">
      <c r="F1056"/>
    </row>
    <row r="1057" spans="6:6" x14ac:dyDescent="0.25">
      <c r="F1057"/>
    </row>
    <row r="1058" spans="6:6" x14ac:dyDescent="0.25">
      <c r="F1058"/>
    </row>
    <row r="1059" spans="6:6" x14ac:dyDescent="0.25">
      <c r="F1059"/>
    </row>
    <row r="1060" spans="6:6" x14ac:dyDescent="0.25">
      <c r="F1060"/>
    </row>
    <row r="1061" spans="6:6" x14ac:dyDescent="0.25">
      <c r="F1061"/>
    </row>
    <row r="1062" spans="6:6" x14ac:dyDescent="0.25">
      <c r="F1062"/>
    </row>
    <row r="1063" spans="6:6" x14ac:dyDescent="0.25">
      <c r="F1063"/>
    </row>
    <row r="1064" spans="6:6" x14ac:dyDescent="0.25">
      <c r="F1064"/>
    </row>
    <row r="1065" spans="6:6" x14ac:dyDescent="0.25">
      <c r="F1065"/>
    </row>
    <row r="1066" spans="6:6" x14ac:dyDescent="0.25">
      <c r="F1066"/>
    </row>
    <row r="1067" spans="6:6" x14ac:dyDescent="0.25">
      <c r="F1067"/>
    </row>
    <row r="1068" spans="6:6" x14ac:dyDescent="0.25">
      <c r="F1068"/>
    </row>
    <row r="1069" spans="6:6" x14ac:dyDescent="0.25">
      <c r="F1069"/>
    </row>
    <row r="1070" spans="6:6" x14ac:dyDescent="0.25">
      <c r="F1070"/>
    </row>
    <row r="1071" spans="6:6" x14ac:dyDescent="0.25">
      <c r="F1071"/>
    </row>
    <row r="1072" spans="6:6" x14ac:dyDescent="0.25">
      <c r="F1072"/>
    </row>
    <row r="1073" spans="6:6" x14ac:dyDescent="0.25">
      <c r="F1073"/>
    </row>
    <row r="1074" spans="6:6" x14ac:dyDescent="0.25">
      <c r="F1074"/>
    </row>
    <row r="1075" spans="6:6" x14ac:dyDescent="0.25">
      <c r="F1075"/>
    </row>
    <row r="1076" spans="6:6" x14ac:dyDescent="0.25">
      <c r="F1076"/>
    </row>
    <row r="1077" spans="6:6" x14ac:dyDescent="0.25">
      <c r="F1077"/>
    </row>
    <row r="1078" spans="6:6" x14ac:dyDescent="0.25">
      <c r="F1078"/>
    </row>
    <row r="1079" spans="6:6" x14ac:dyDescent="0.25">
      <c r="F1079"/>
    </row>
    <row r="1080" spans="6:6" x14ac:dyDescent="0.25">
      <c r="F1080"/>
    </row>
    <row r="1081" spans="6:6" x14ac:dyDescent="0.25">
      <c r="F1081"/>
    </row>
    <row r="1082" spans="6:6" x14ac:dyDescent="0.25">
      <c r="F1082"/>
    </row>
    <row r="1083" spans="6:6" x14ac:dyDescent="0.25">
      <c r="F1083"/>
    </row>
    <row r="1084" spans="6:6" x14ac:dyDescent="0.25">
      <c r="F1084"/>
    </row>
    <row r="1085" spans="6:6" x14ac:dyDescent="0.25">
      <c r="F1085"/>
    </row>
    <row r="1086" spans="6:6" x14ac:dyDescent="0.25">
      <c r="F1086"/>
    </row>
    <row r="1087" spans="6:6" x14ac:dyDescent="0.25">
      <c r="F1087"/>
    </row>
    <row r="1088" spans="6:6" x14ac:dyDescent="0.25">
      <c r="F1088"/>
    </row>
    <row r="1089" spans="6:6" x14ac:dyDescent="0.25">
      <c r="F1089"/>
    </row>
    <row r="1090" spans="6:6" x14ac:dyDescent="0.25">
      <c r="F1090"/>
    </row>
    <row r="1091" spans="6:6" x14ac:dyDescent="0.25">
      <c r="F1091"/>
    </row>
    <row r="1092" spans="6:6" x14ac:dyDescent="0.25">
      <c r="F1092"/>
    </row>
    <row r="1093" spans="6:6" x14ac:dyDescent="0.25">
      <c r="F1093"/>
    </row>
    <row r="1094" spans="6:6" x14ac:dyDescent="0.25">
      <c r="F1094"/>
    </row>
    <row r="1095" spans="6:6" x14ac:dyDescent="0.25">
      <c r="F1095"/>
    </row>
    <row r="1096" spans="6:6" x14ac:dyDescent="0.25">
      <c r="F1096"/>
    </row>
    <row r="1097" spans="6:6" x14ac:dyDescent="0.25">
      <c r="F1097"/>
    </row>
    <row r="1098" spans="6:6" x14ac:dyDescent="0.25">
      <c r="F1098"/>
    </row>
    <row r="1099" spans="6:6" x14ac:dyDescent="0.25">
      <c r="F1099"/>
    </row>
    <row r="1100" spans="6:6" x14ac:dyDescent="0.25">
      <c r="F1100"/>
    </row>
    <row r="1101" spans="6:6" x14ac:dyDescent="0.25">
      <c r="F1101"/>
    </row>
    <row r="1102" spans="6:6" x14ac:dyDescent="0.25">
      <c r="F1102"/>
    </row>
    <row r="1103" spans="6:6" x14ac:dyDescent="0.25">
      <c r="F1103"/>
    </row>
    <row r="1104" spans="6:6" x14ac:dyDescent="0.25">
      <c r="F1104"/>
    </row>
    <row r="1105" spans="6:6" x14ac:dyDescent="0.25">
      <c r="F1105"/>
    </row>
    <row r="1106" spans="6:6" x14ac:dyDescent="0.25">
      <c r="F1106"/>
    </row>
    <row r="1107" spans="6:6" x14ac:dyDescent="0.25">
      <c r="F1107"/>
    </row>
    <row r="1108" spans="6:6" x14ac:dyDescent="0.25">
      <c r="F1108"/>
    </row>
    <row r="1109" spans="6:6" x14ac:dyDescent="0.25">
      <c r="F1109"/>
    </row>
    <row r="1110" spans="6:6" x14ac:dyDescent="0.25">
      <c r="F1110"/>
    </row>
    <row r="1111" spans="6:6" x14ac:dyDescent="0.25">
      <c r="F1111"/>
    </row>
    <row r="1112" spans="6:6" x14ac:dyDescent="0.25">
      <c r="F1112"/>
    </row>
    <row r="1113" spans="6:6" x14ac:dyDescent="0.25">
      <c r="F1113"/>
    </row>
    <row r="1114" spans="6:6" x14ac:dyDescent="0.25">
      <c r="F1114"/>
    </row>
    <row r="1115" spans="6:6" x14ac:dyDescent="0.25">
      <c r="F1115"/>
    </row>
    <row r="1116" spans="6:6" x14ac:dyDescent="0.25">
      <c r="F1116"/>
    </row>
    <row r="1117" spans="6:6" x14ac:dyDescent="0.25">
      <c r="F1117"/>
    </row>
    <row r="1118" spans="6:6" x14ac:dyDescent="0.25">
      <c r="F1118"/>
    </row>
    <row r="1119" spans="6:6" x14ac:dyDescent="0.25">
      <c r="F1119"/>
    </row>
    <row r="1120" spans="6:6" x14ac:dyDescent="0.25">
      <c r="F1120"/>
    </row>
    <row r="1121" spans="6:6" x14ac:dyDescent="0.25">
      <c r="F1121"/>
    </row>
    <row r="1122" spans="6:6" x14ac:dyDescent="0.25">
      <c r="F1122"/>
    </row>
    <row r="1123" spans="6:6" x14ac:dyDescent="0.25">
      <c r="F1123"/>
    </row>
    <row r="1124" spans="6:6" x14ac:dyDescent="0.25">
      <c r="F1124"/>
    </row>
    <row r="1125" spans="6:6" x14ac:dyDescent="0.25">
      <c r="F1125"/>
    </row>
    <row r="1126" spans="6:6" x14ac:dyDescent="0.25">
      <c r="F1126"/>
    </row>
    <row r="1127" spans="6:6" x14ac:dyDescent="0.25">
      <c r="F1127"/>
    </row>
    <row r="1128" spans="6:6" x14ac:dyDescent="0.25">
      <c r="F1128"/>
    </row>
    <row r="1129" spans="6:6" x14ac:dyDescent="0.25">
      <c r="F1129"/>
    </row>
    <row r="1130" spans="6:6" x14ac:dyDescent="0.25">
      <c r="F1130"/>
    </row>
    <row r="1131" spans="6:6" x14ac:dyDescent="0.25">
      <c r="F1131"/>
    </row>
    <row r="1132" spans="6:6" x14ac:dyDescent="0.25">
      <c r="F1132"/>
    </row>
    <row r="1133" spans="6:6" x14ac:dyDescent="0.25">
      <c r="F1133"/>
    </row>
    <row r="1134" spans="6:6" x14ac:dyDescent="0.25">
      <c r="F1134"/>
    </row>
    <row r="1135" spans="6:6" x14ac:dyDescent="0.25">
      <c r="F1135"/>
    </row>
    <row r="1136" spans="6:6" x14ac:dyDescent="0.25">
      <c r="F1136"/>
    </row>
    <row r="1137" spans="6:6" x14ac:dyDescent="0.25">
      <c r="F1137"/>
    </row>
    <row r="1138" spans="6:6" x14ac:dyDescent="0.25">
      <c r="F1138"/>
    </row>
    <row r="1139" spans="6:6" x14ac:dyDescent="0.25">
      <c r="F1139"/>
    </row>
    <row r="1140" spans="6:6" x14ac:dyDescent="0.25">
      <c r="F1140"/>
    </row>
    <row r="1141" spans="6:6" x14ac:dyDescent="0.25">
      <c r="F1141"/>
    </row>
    <row r="1142" spans="6:6" x14ac:dyDescent="0.25">
      <c r="F1142"/>
    </row>
    <row r="1143" spans="6:6" x14ac:dyDescent="0.25">
      <c r="F1143"/>
    </row>
    <row r="1144" spans="6:6" x14ac:dyDescent="0.25">
      <c r="F1144"/>
    </row>
    <row r="1145" spans="6:6" x14ac:dyDescent="0.25">
      <c r="F1145"/>
    </row>
    <row r="1146" spans="6:6" x14ac:dyDescent="0.25">
      <c r="F1146"/>
    </row>
    <row r="1147" spans="6:6" x14ac:dyDescent="0.25">
      <c r="F1147"/>
    </row>
    <row r="1148" spans="6:6" x14ac:dyDescent="0.25">
      <c r="F1148"/>
    </row>
    <row r="1149" spans="6:6" x14ac:dyDescent="0.25">
      <c r="F1149"/>
    </row>
    <row r="1150" spans="6:6" x14ac:dyDescent="0.25">
      <c r="F1150"/>
    </row>
    <row r="1151" spans="6:6" x14ac:dyDescent="0.25">
      <c r="F1151"/>
    </row>
    <row r="1152" spans="6:6" x14ac:dyDescent="0.25">
      <c r="F1152"/>
    </row>
    <row r="1153" spans="6:7" x14ac:dyDescent="0.25">
      <c r="F1153"/>
    </row>
    <row r="1154" spans="6:7" x14ac:dyDescent="0.25">
      <c r="F1154"/>
    </row>
    <row r="1155" spans="6:7" x14ac:dyDescent="0.25">
      <c r="F1155"/>
    </row>
    <row r="1158" spans="6:7" x14ac:dyDescent="0.25">
      <c r="G1158">
        <v>-26</v>
      </c>
    </row>
  </sheetData>
  <autoFilter ref="B2:M390" xr:uid="{00000000-0009-0000-0000-000000000000}"/>
  <pageMargins left="0.19685039370078741" right="0.19685039370078741" top="0.39370078740157483" bottom="0.39370078740157483" header="0.19685039370078741" footer="0.19685039370078741"/>
  <pageSetup paperSize="9" scale="70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Septiembre</vt:lpstr>
      <vt:lpstr>Septiembre!Área_de_impresión</vt:lpstr>
      <vt:lpstr>Septiembre!Títulos_a_imprimir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2023-01-12T20:11:47Z</cp:lastPrinted>
  <dcterms:created xsi:type="dcterms:W3CDTF">2017-03-31T14:53:56Z</dcterms:created>
  <dcterms:modified xsi:type="dcterms:W3CDTF">2023-01-12T20:12:24Z</dcterms:modified>
</cp:coreProperties>
</file>